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B37" i="1"/>
  <c r="C39" i="1" l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B39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B36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C35" i="1"/>
  <c r="B35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B33" i="1"/>
  <c r="C18" i="1" l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18" i="1"/>
</calcChain>
</file>

<file path=xl/sharedStrings.xml><?xml version="1.0" encoding="utf-8"?>
<sst xmlns="http://schemas.openxmlformats.org/spreadsheetml/2006/main" count="73" uniqueCount="38">
  <si>
    <t>CaO</t>
  </si>
  <si>
    <t>MgO</t>
  </si>
  <si>
    <t>FeO</t>
  </si>
  <si>
    <t>MnO</t>
  </si>
  <si>
    <t>BaO</t>
  </si>
  <si>
    <t>SrO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</si>
  <si>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</si>
  <si>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</si>
  <si>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</si>
  <si>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</si>
  <si>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</si>
  <si>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t>Depth</t>
  </si>
  <si>
    <t>Lithology</t>
  </si>
  <si>
    <t>n=</t>
  </si>
  <si>
    <t>Structural Formulae per 8 Oxygens:</t>
  </si>
  <si>
    <t>Si</t>
  </si>
  <si>
    <t>Al</t>
  </si>
  <si>
    <t>Ca</t>
  </si>
  <si>
    <t>Mg</t>
  </si>
  <si>
    <r>
      <t>Fe</t>
    </r>
    <r>
      <rPr>
        <b/>
        <vertAlign val="superscript"/>
        <sz val="11"/>
        <color theme="1"/>
        <rFont val="Calibri"/>
        <family val="2"/>
        <scheme val="minor"/>
      </rPr>
      <t>2+</t>
    </r>
  </si>
  <si>
    <t>Ti</t>
  </si>
  <si>
    <t>Mn</t>
  </si>
  <si>
    <t>Ba</t>
  </si>
  <si>
    <t>Sr</t>
  </si>
  <si>
    <t>Na</t>
  </si>
  <si>
    <t>K</t>
  </si>
  <si>
    <t>An</t>
  </si>
  <si>
    <t>Ab</t>
  </si>
  <si>
    <t>Or</t>
  </si>
  <si>
    <t>Ca/(Ca+Na)</t>
  </si>
  <si>
    <t>LGN</t>
  </si>
  <si>
    <t>GN</t>
  </si>
  <si>
    <t>AN</t>
  </si>
  <si>
    <t>BK-2 Borehole: Mean plagioclase compositions as determined by microprobe, Depth = 0-1119.13 m.</t>
  </si>
  <si>
    <t>Total</t>
  </si>
  <si>
    <t>MGN</t>
  </si>
  <si>
    <t>PGN</t>
  </si>
  <si>
    <t>AN = Anorthosite; GN = Gabbronorite; LGN = Leucogabbronorite; MGN = Magnetite gabbronorite; PGN = Pegmatitic Gabbronorite; GN = Gabbronorite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</si>
</sst>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2" fontId="1" fillId="0" borderId="1" xfId="1" applyNumberFormat="1"/>
    <xf numFmtId="0" fontId="4" fillId="0" borderId="0" xfId="0" applyFont="1" applyBorder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0" fillId="0" borderId="0" xfId="0" applyNumberFormat="1"/>
    <xf numFmtId="0" fontId="1" fillId="0" borderId="1" xfId="1"/>
    <xf numFmtId="164" fontId="1" fillId="0" borderId="1" xfId="1" applyNumberForma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4"/>
  <sheetViews>
    <sheetView tabSelected="1" workbookViewId="0">
      <selection activeCell="C6" sqref="C6"/>
    </sheetView>
  </sheetViews>
  <sheetFormatPr defaultRowHeight="15" x14ac:dyDescent="0.25"/>
  <cols>
    <col min="1" max="1" width="11" bestFit="1" customWidth="1"/>
    <col min="2" max="2" width="10.5703125" bestFit="1" customWidth="1"/>
    <col min="3" max="3" width="17.140625" bestFit="1" customWidth="1"/>
    <col min="4" max="26" width="10.5703125" bestFit="1" customWidth="1"/>
  </cols>
  <sheetData>
    <row r="1" spans="1:63" x14ac:dyDescent="0.25">
      <c r="A1" s="13" t="s">
        <v>33</v>
      </c>
      <c r="B1" s="13"/>
      <c r="C1" s="13"/>
      <c r="D1" s="13"/>
      <c r="E1" s="13"/>
      <c r="F1" s="13"/>
      <c r="G1" s="13"/>
      <c r="H1" s="13"/>
      <c r="I1" s="13"/>
    </row>
    <row r="3" spans="1:63" x14ac:dyDescent="0.25">
      <c r="A3" s="2" t="s">
        <v>11</v>
      </c>
      <c r="B3" s="6">
        <v>67.84</v>
      </c>
      <c r="C3" s="6">
        <v>100.7</v>
      </c>
      <c r="D3" s="6">
        <v>126.36</v>
      </c>
      <c r="E3" s="6">
        <v>144.04</v>
      </c>
      <c r="F3" s="6">
        <v>169.37</v>
      </c>
      <c r="G3" s="6">
        <v>190.55</v>
      </c>
      <c r="H3" s="6">
        <v>212.48</v>
      </c>
      <c r="I3" s="6">
        <v>227</v>
      </c>
      <c r="J3" s="6">
        <v>260.5</v>
      </c>
      <c r="K3" s="6">
        <v>323.16000000000003</v>
      </c>
      <c r="L3" s="6">
        <v>358</v>
      </c>
      <c r="M3" s="6">
        <v>384.1</v>
      </c>
      <c r="N3" s="6">
        <v>410.78</v>
      </c>
      <c r="O3" s="6">
        <v>465.4</v>
      </c>
      <c r="P3" s="6">
        <v>506.71</v>
      </c>
      <c r="Q3" s="6">
        <v>531.74</v>
      </c>
      <c r="R3" s="6">
        <v>572.63</v>
      </c>
      <c r="S3" s="6">
        <v>595.03</v>
      </c>
      <c r="T3" s="6">
        <v>612.70000000000005</v>
      </c>
      <c r="U3" s="6">
        <v>635.83000000000004</v>
      </c>
      <c r="V3" s="6">
        <v>659.33</v>
      </c>
      <c r="W3" s="6">
        <v>678.05</v>
      </c>
      <c r="X3" s="6">
        <v>697.26</v>
      </c>
      <c r="Y3" s="6">
        <v>722.5</v>
      </c>
      <c r="Z3" s="6">
        <v>740.74</v>
      </c>
      <c r="AA3" s="6">
        <v>779.8</v>
      </c>
      <c r="AB3" s="6">
        <v>825.79</v>
      </c>
      <c r="AC3" s="6">
        <v>855.62</v>
      </c>
      <c r="AD3" s="6">
        <v>879.23</v>
      </c>
      <c r="AE3" s="6">
        <v>899.43</v>
      </c>
      <c r="AF3" s="6">
        <v>916.38</v>
      </c>
      <c r="AG3" s="6">
        <v>943.14</v>
      </c>
      <c r="AH3" s="6">
        <v>958.64</v>
      </c>
      <c r="AI3" s="6">
        <v>982.3</v>
      </c>
      <c r="AJ3" s="6">
        <v>1026.5999999999999</v>
      </c>
      <c r="AK3" s="6">
        <v>1050.26</v>
      </c>
      <c r="AL3" s="6">
        <v>1069.6500000000001</v>
      </c>
      <c r="AM3" s="6">
        <v>1092.8499999999999</v>
      </c>
      <c r="AN3" s="6">
        <v>1117.68</v>
      </c>
      <c r="AO3" s="2"/>
      <c r="AP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s="6" customFormat="1" x14ac:dyDescent="0.25">
      <c r="A4" s="12" t="s">
        <v>12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31</v>
      </c>
      <c r="H4" s="7" t="s">
        <v>31</v>
      </c>
      <c r="I4" s="7" t="s">
        <v>30</v>
      </c>
      <c r="J4" s="6" t="s">
        <v>31</v>
      </c>
      <c r="K4" s="6" t="s">
        <v>31</v>
      </c>
      <c r="L4" s="6" t="s">
        <v>31</v>
      </c>
      <c r="M4" s="7" t="s">
        <v>32</v>
      </c>
      <c r="N4" s="7" t="s">
        <v>32</v>
      </c>
      <c r="O4" s="6" t="s">
        <v>31</v>
      </c>
      <c r="P4" s="7" t="s">
        <v>32</v>
      </c>
      <c r="Q4" s="7" t="s">
        <v>32</v>
      </c>
      <c r="R4" s="6" t="s">
        <v>31</v>
      </c>
      <c r="S4" s="7" t="s">
        <v>30</v>
      </c>
      <c r="T4" s="6" t="s">
        <v>31</v>
      </c>
      <c r="U4" s="7" t="s">
        <v>30</v>
      </c>
      <c r="V4" s="7" t="s">
        <v>30</v>
      </c>
      <c r="W4" s="7" t="s">
        <v>30</v>
      </c>
      <c r="X4" s="6" t="s">
        <v>31</v>
      </c>
      <c r="Y4" s="6" t="s">
        <v>31</v>
      </c>
      <c r="Z4" s="6" t="s">
        <v>31</v>
      </c>
      <c r="AA4" s="7" t="s">
        <v>30</v>
      </c>
      <c r="AB4" s="7" t="s">
        <v>31</v>
      </c>
      <c r="AC4" s="7" t="s">
        <v>31</v>
      </c>
      <c r="AD4" s="7" t="s">
        <v>31</v>
      </c>
      <c r="AE4" s="7" t="s">
        <v>30</v>
      </c>
      <c r="AF4" s="7" t="s">
        <v>30</v>
      </c>
      <c r="AG4" s="7" t="s">
        <v>36</v>
      </c>
      <c r="AH4" s="6" t="s">
        <v>30</v>
      </c>
      <c r="AI4" s="6" t="s">
        <v>30</v>
      </c>
      <c r="AJ4" s="7" t="s">
        <v>31</v>
      </c>
      <c r="AK4" s="7" t="s">
        <v>30</v>
      </c>
      <c r="AL4" s="7" t="s">
        <v>31</v>
      </c>
      <c r="AM4" s="7" t="s">
        <v>31</v>
      </c>
      <c r="AN4" s="7" t="s">
        <v>31</v>
      </c>
    </row>
    <row r="5" spans="1:63" s="2" customFormat="1" x14ac:dyDescent="0.25">
      <c r="A5" s="2" t="s">
        <v>13</v>
      </c>
      <c r="B5" s="2">
        <v>8</v>
      </c>
      <c r="C5" s="2">
        <v>7</v>
      </c>
      <c r="D5" s="2">
        <v>7</v>
      </c>
      <c r="E5" s="2">
        <v>7</v>
      </c>
      <c r="F5" s="2">
        <v>8</v>
      </c>
      <c r="G5" s="2">
        <v>13</v>
      </c>
      <c r="H5" s="2">
        <v>7</v>
      </c>
      <c r="I5" s="2">
        <v>6</v>
      </c>
      <c r="J5" s="2">
        <v>13</v>
      </c>
      <c r="K5" s="2">
        <v>2</v>
      </c>
      <c r="L5" s="2">
        <v>8</v>
      </c>
      <c r="M5" s="2">
        <v>8</v>
      </c>
      <c r="N5" s="2">
        <v>14</v>
      </c>
      <c r="O5" s="2">
        <v>6</v>
      </c>
      <c r="P5" s="2">
        <v>3</v>
      </c>
      <c r="Q5" s="2">
        <v>8</v>
      </c>
      <c r="R5" s="2">
        <v>4</v>
      </c>
      <c r="S5" s="2">
        <v>6</v>
      </c>
      <c r="T5" s="2">
        <v>1</v>
      </c>
      <c r="U5" s="2">
        <v>8</v>
      </c>
      <c r="V5" s="2">
        <v>9</v>
      </c>
      <c r="W5" s="2">
        <v>9</v>
      </c>
      <c r="X5" s="2">
        <v>8</v>
      </c>
      <c r="Y5" s="2">
        <v>9</v>
      </c>
      <c r="Z5" s="2">
        <v>6</v>
      </c>
      <c r="AA5" s="2">
        <v>7</v>
      </c>
      <c r="AB5" s="2">
        <v>8</v>
      </c>
      <c r="AC5" s="2">
        <v>8</v>
      </c>
      <c r="AD5" s="2">
        <v>7</v>
      </c>
      <c r="AE5" s="2">
        <v>8</v>
      </c>
      <c r="AF5" s="2">
        <v>3</v>
      </c>
      <c r="AG5" s="2">
        <v>8</v>
      </c>
      <c r="AH5" s="2">
        <v>7</v>
      </c>
      <c r="AI5" s="2">
        <v>8</v>
      </c>
      <c r="AJ5" s="2">
        <v>6</v>
      </c>
      <c r="AK5" s="2">
        <v>5</v>
      </c>
      <c r="AL5" s="2">
        <v>8</v>
      </c>
      <c r="AM5" s="2">
        <v>7</v>
      </c>
      <c r="AN5" s="2">
        <v>8</v>
      </c>
    </row>
    <row r="6" spans="1:6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18" x14ac:dyDescent="0.35">
      <c r="A7" s="2" t="s">
        <v>6</v>
      </c>
      <c r="B7" s="1">
        <v>54.734000000000002</v>
      </c>
      <c r="C7" s="1">
        <v>55.174142857142847</v>
      </c>
      <c r="D7" s="1">
        <v>55.275714285714287</v>
      </c>
      <c r="E7" s="1">
        <v>54.470428571428563</v>
      </c>
      <c r="F7" s="1">
        <v>54.263874999999999</v>
      </c>
      <c r="G7" s="1">
        <v>53.548769230769231</v>
      </c>
      <c r="H7" s="1">
        <v>53.887428571428572</v>
      </c>
      <c r="I7" s="1">
        <v>53.408000000000008</v>
      </c>
      <c r="J7" s="1">
        <v>52.6773076923077</v>
      </c>
      <c r="K7" s="1">
        <v>52.297499999999999</v>
      </c>
      <c r="L7" s="1">
        <v>52.194874999999996</v>
      </c>
      <c r="M7" s="1">
        <v>52.4285</v>
      </c>
      <c r="N7" s="1">
        <v>51.526857142857146</v>
      </c>
      <c r="O7" s="1">
        <v>51.319499999999998</v>
      </c>
      <c r="P7" s="1">
        <v>51.205333333333328</v>
      </c>
      <c r="Q7" s="1">
        <v>51.890249999999995</v>
      </c>
      <c r="R7" s="1">
        <v>53.3155</v>
      </c>
      <c r="S7" s="1">
        <v>51.584166666666668</v>
      </c>
      <c r="T7" s="1">
        <v>52.893999999999998</v>
      </c>
      <c r="U7" s="1">
        <v>52.727124999999994</v>
      </c>
      <c r="V7" s="1">
        <v>54.18888888888889</v>
      </c>
      <c r="W7" s="1">
        <v>54.045222222222215</v>
      </c>
      <c r="X7" s="1">
        <v>54.2605</v>
      </c>
      <c r="Y7" s="1">
        <v>53.965444444444444</v>
      </c>
      <c r="Z7" s="1">
        <v>53.479666666666667</v>
      </c>
      <c r="AA7" s="1">
        <v>54.324857142857141</v>
      </c>
      <c r="AB7" s="1">
        <v>55.249749999999999</v>
      </c>
      <c r="AC7" s="1">
        <v>53.507874999999999</v>
      </c>
      <c r="AD7" s="1">
        <v>53.563857142857145</v>
      </c>
      <c r="AE7" s="1">
        <v>53.874499999999998</v>
      </c>
      <c r="AF7" s="1">
        <v>53.11366666666666</v>
      </c>
      <c r="AG7" s="1">
        <v>53.283250000000002</v>
      </c>
      <c r="AH7" s="1">
        <v>52.996714285714283</v>
      </c>
      <c r="AI7" s="1">
        <v>54.719374999999999</v>
      </c>
      <c r="AJ7" s="1">
        <v>51.881999999999998</v>
      </c>
      <c r="AK7" s="1">
        <v>54.141599999999997</v>
      </c>
      <c r="AL7" s="1">
        <v>54.669249999999998</v>
      </c>
      <c r="AM7" s="1">
        <v>55.415285714285709</v>
      </c>
      <c r="AN7" s="1">
        <v>53.941625000000002</v>
      </c>
      <c r="BC7" s="1"/>
      <c r="BD7" s="1"/>
      <c r="BE7" s="1"/>
      <c r="BF7" s="1"/>
      <c r="BG7" s="1"/>
      <c r="BH7" s="1"/>
      <c r="BI7" s="1"/>
      <c r="BJ7" s="1"/>
      <c r="BK7" s="1"/>
    </row>
    <row r="8" spans="1:63" ht="18" x14ac:dyDescent="0.35">
      <c r="A8" s="2" t="s">
        <v>7</v>
      </c>
      <c r="B8" s="1">
        <v>27.294625000000003</v>
      </c>
      <c r="C8" s="1">
        <v>27.432285714285715</v>
      </c>
      <c r="D8" s="1">
        <v>27.343</v>
      </c>
      <c r="E8" s="1">
        <v>27.700857142857139</v>
      </c>
      <c r="F8" s="1">
        <v>27.656625000000002</v>
      </c>
      <c r="G8" s="1">
        <v>27.945846153846155</v>
      </c>
      <c r="H8" s="1">
        <v>28.308142857142858</v>
      </c>
      <c r="I8" s="1">
        <v>28.531333333333333</v>
      </c>
      <c r="J8" s="1">
        <v>28.720769230769235</v>
      </c>
      <c r="K8" s="1">
        <v>28.881499999999999</v>
      </c>
      <c r="L8" s="1">
        <v>28.720874999999999</v>
      </c>
      <c r="M8" s="1">
        <v>28.908749999999998</v>
      </c>
      <c r="N8" s="1">
        <v>29.690928571428575</v>
      </c>
      <c r="O8" s="1">
        <v>29.811333333333337</v>
      </c>
      <c r="P8" s="1">
        <v>29.764333333333337</v>
      </c>
      <c r="Q8" s="1">
        <v>29.523499999999999</v>
      </c>
      <c r="R8" s="1">
        <v>28.985500000000002</v>
      </c>
      <c r="S8" s="1">
        <v>28.965166666666665</v>
      </c>
      <c r="T8" s="1">
        <v>29.273</v>
      </c>
      <c r="U8" s="1">
        <v>29.141000000000002</v>
      </c>
      <c r="V8" s="1">
        <v>28.00633333333333</v>
      </c>
      <c r="W8" s="1">
        <v>27.767777777777773</v>
      </c>
      <c r="X8" s="1">
        <v>27.655875000000002</v>
      </c>
      <c r="Y8" s="1">
        <v>27.934999999999999</v>
      </c>
      <c r="Z8" s="1">
        <v>28.334833333333332</v>
      </c>
      <c r="AA8" s="1">
        <v>27.846428571428579</v>
      </c>
      <c r="AB8" s="1">
        <v>27.703749999999999</v>
      </c>
      <c r="AC8" s="1">
        <v>29.039875000000002</v>
      </c>
      <c r="AD8" s="1">
        <v>28.386142857142858</v>
      </c>
      <c r="AE8" s="1">
        <v>28.687250000000002</v>
      </c>
      <c r="AF8" s="1">
        <v>28.474666666666668</v>
      </c>
      <c r="AG8" s="1">
        <v>28.354875</v>
      </c>
      <c r="AH8" s="1">
        <v>28.832428571428569</v>
      </c>
      <c r="AI8" s="1">
        <v>27.843874999999997</v>
      </c>
      <c r="AJ8" s="1">
        <v>29.199833333333331</v>
      </c>
      <c r="AK8" s="1">
        <v>28.974</v>
      </c>
      <c r="AL8" s="1">
        <v>28.67625</v>
      </c>
      <c r="AM8" s="1">
        <v>27.94142857142857</v>
      </c>
      <c r="AN8" s="1">
        <v>28.409750000000003</v>
      </c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2" t="s">
        <v>0</v>
      </c>
      <c r="B9" s="1">
        <v>11.069375000000001</v>
      </c>
      <c r="C9" s="1">
        <v>11.003285714285715</v>
      </c>
      <c r="D9" s="1">
        <v>10.969857142857142</v>
      </c>
      <c r="E9" s="1">
        <v>11.257571428571428</v>
      </c>
      <c r="F9" s="1">
        <v>11.435374999999997</v>
      </c>
      <c r="G9" s="1">
        <v>11.884538461538463</v>
      </c>
      <c r="H9" s="1">
        <v>12.114999999999998</v>
      </c>
      <c r="I9" s="1">
        <v>12.357999999999999</v>
      </c>
      <c r="J9" s="1">
        <v>12.780769230769231</v>
      </c>
      <c r="K9" s="1">
        <v>13.105</v>
      </c>
      <c r="L9" s="1">
        <v>12.80025</v>
      </c>
      <c r="M9" s="1">
        <v>12.881124999999999</v>
      </c>
      <c r="N9" s="1">
        <v>13.815428571428571</v>
      </c>
      <c r="O9" s="1">
        <v>13.724833333333335</v>
      </c>
      <c r="P9" s="1">
        <v>13.953333333333333</v>
      </c>
      <c r="Q9" s="1">
        <v>13.376374999999999</v>
      </c>
      <c r="R9" s="1">
        <v>12.631</v>
      </c>
      <c r="S9" s="1">
        <v>13.20983333333333</v>
      </c>
      <c r="T9" s="1">
        <v>12.813000000000001</v>
      </c>
      <c r="U9" s="1">
        <v>12.856624999999999</v>
      </c>
      <c r="V9" s="1">
        <v>11.702333333333335</v>
      </c>
      <c r="W9" s="1">
        <v>11.545999999999999</v>
      </c>
      <c r="X9" s="1">
        <v>11.35675</v>
      </c>
      <c r="Y9" s="1">
        <v>11.53177777777778</v>
      </c>
      <c r="Z9" s="1">
        <v>12.112166666666667</v>
      </c>
      <c r="AA9" s="1">
        <v>11.313857142857101</v>
      </c>
      <c r="AB9" s="1">
        <v>10.955625</v>
      </c>
      <c r="AC9" s="1">
        <v>12.45</v>
      </c>
      <c r="AD9" s="1">
        <v>12.071142857142858</v>
      </c>
      <c r="AE9" s="1">
        <v>12.201500000000001</v>
      </c>
      <c r="AF9" s="1">
        <v>12.26</v>
      </c>
      <c r="AG9" s="1">
        <v>12.07375</v>
      </c>
      <c r="AH9" s="1">
        <v>12.551857142857143</v>
      </c>
      <c r="AI9" s="1">
        <v>11.385375</v>
      </c>
      <c r="AJ9" s="1">
        <v>13.088666666666667</v>
      </c>
      <c r="AK9" s="1">
        <v>12.4138</v>
      </c>
      <c r="AL9" s="1">
        <v>12.004875</v>
      </c>
      <c r="AM9" s="1">
        <v>11.244428571428573</v>
      </c>
      <c r="AN9" s="1">
        <v>11.928000000000001</v>
      </c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2" t="s">
        <v>1</v>
      </c>
      <c r="B10" s="1">
        <v>1.3250000000000001E-2</v>
      </c>
      <c r="C10" s="1">
        <v>1.1999999999999999E-2</v>
      </c>
      <c r="D10" s="1">
        <v>2.2571428571428576E-2</v>
      </c>
      <c r="E10" s="1">
        <v>2.9285714285714286E-2</v>
      </c>
      <c r="F10" s="1">
        <v>3.5749999999999997E-2</v>
      </c>
      <c r="G10" s="1">
        <v>1.8461538461538467E-2</v>
      </c>
      <c r="H10" s="1">
        <v>2.1428571428571432E-2</v>
      </c>
      <c r="I10" s="1">
        <v>1.2999999999999999E-2</v>
      </c>
      <c r="J10" s="1">
        <v>1.3615384615384614E-2</v>
      </c>
      <c r="K10" s="1">
        <v>1.55E-2</v>
      </c>
      <c r="L10" s="1">
        <v>1.5125E-2</v>
      </c>
      <c r="M10" s="1">
        <v>1.7749999999999998E-2</v>
      </c>
      <c r="N10" s="1">
        <v>1.9214285714285715E-2</v>
      </c>
      <c r="O10" s="1">
        <v>1.4666666666666668E-2</v>
      </c>
      <c r="P10" s="1">
        <v>6.6666666666666671E-3</v>
      </c>
      <c r="Q10" s="1">
        <v>6.0250000000000012E-2</v>
      </c>
      <c r="R10" s="1">
        <v>2.0250000000000001E-2</v>
      </c>
      <c r="S10" s="1">
        <v>1.2333333333333333E-2</v>
      </c>
      <c r="T10" s="1">
        <v>1.4999999999999999E-2</v>
      </c>
      <c r="U10" s="1">
        <v>1.8499999999999999E-2</v>
      </c>
      <c r="V10" s="1">
        <v>1.2888888888888887E-2</v>
      </c>
      <c r="W10" s="1">
        <v>1.588888888888889E-2</v>
      </c>
      <c r="X10" s="1">
        <v>5.3625000000000013E-2</v>
      </c>
      <c r="Y10" s="1">
        <v>6.2222222222222219E-3</v>
      </c>
      <c r="Z10" s="1">
        <v>1.2999999999999999E-2</v>
      </c>
      <c r="AA10" s="1">
        <v>8.7142857142857143E-3</v>
      </c>
      <c r="AB10" s="1">
        <v>8.6250000000000007E-3</v>
      </c>
      <c r="AC10" s="1">
        <v>1.6250000000000001E-2</v>
      </c>
      <c r="AD10" s="1">
        <v>1.1714285714285715E-2</v>
      </c>
      <c r="AE10" s="1">
        <v>2.4E-2</v>
      </c>
      <c r="AF10" s="1">
        <v>2.2333333333333334E-2</v>
      </c>
      <c r="AG10" s="1">
        <v>1.0500000000000001E-2</v>
      </c>
      <c r="AH10" s="1">
        <v>2.1285714285714286E-2</v>
      </c>
      <c r="AI10" s="1">
        <v>1.575E-2</v>
      </c>
      <c r="AJ10" s="1">
        <v>1.0333333333333333E-2</v>
      </c>
      <c r="AK10" s="1">
        <v>2.0799999999999999E-2</v>
      </c>
      <c r="AL10" s="1">
        <v>1.7124999999999998E-2</v>
      </c>
      <c r="AM10" s="1">
        <v>1.3857142857142858E-2</v>
      </c>
      <c r="AN10" s="1">
        <v>8.3750000000000005E-3</v>
      </c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2" t="s">
        <v>2</v>
      </c>
      <c r="B11" s="1">
        <v>0.27825</v>
      </c>
      <c r="C11" s="1">
        <v>0.24814285714285714</v>
      </c>
      <c r="D11" s="1">
        <v>0.31428571428571433</v>
      </c>
      <c r="E11" s="1">
        <v>0.33071428571428568</v>
      </c>
      <c r="F11" s="1">
        <v>0.34862500000000002</v>
      </c>
      <c r="G11" s="1">
        <v>0.33546153846153853</v>
      </c>
      <c r="H11" s="1">
        <v>0.37042857142857144</v>
      </c>
      <c r="I11" s="1">
        <v>0.30666666666666664</v>
      </c>
      <c r="J11" s="1">
        <v>0.32276923076923075</v>
      </c>
      <c r="K11" s="1">
        <v>0.65800000000000003</v>
      </c>
      <c r="L11" s="1">
        <v>0.36287499999999995</v>
      </c>
      <c r="M11" s="1">
        <v>0.40974999999999995</v>
      </c>
      <c r="N11" s="1">
        <v>0.38314285714285706</v>
      </c>
      <c r="O11" s="1">
        <v>0.29566666666666669</v>
      </c>
      <c r="P11" s="1">
        <v>0.36466666666666669</v>
      </c>
      <c r="Q11" s="1">
        <v>0.25412500000000005</v>
      </c>
      <c r="R11" s="1">
        <v>0.31574999999999998</v>
      </c>
      <c r="S11" s="1">
        <v>0.26466666666666666</v>
      </c>
      <c r="T11" s="1">
        <v>0.159</v>
      </c>
      <c r="U11" s="1">
        <v>0.18537499999999998</v>
      </c>
      <c r="V11" s="1">
        <v>0.22233333333333333</v>
      </c>
      <c r="W11" s="1">
        <v>0.13666666666666669</v>
      </c>
      <c r="X11" s="1">
        <v>0.20300000000000004</v>
      </c>
      <c r="Y11" s="1">
        <v>0.13011111111111115</v>
      </c>
      <c r="Z11" s="1">
        <v>0.17849999999999999</v>
      </c>
      <c r="AA11" s="1">
        <v>0.17185714285714301</v>
      </c>
      <c r="AB11" s="1">
        <v>8.9499999999999996E-2</v>
      </c>
      <c r="AC11" s="1">
        <v>0.12637499999999999</v>
      </c>
      <c r="AD11" s="1">
        <v>0.13242857142857142</v>
      </c>
      <c r="AE11" s="1">
        <v>0.21049999999999999</v>
      </c>
      <c r="AF11" s="1">
        <v>0.19233333333333333</v>
      </c>
      <c r="AG11" s="1">
        <v>0.11737500000000001</v>
      </c>
      <c r="AH11" s="1">
        <v>0.13100000000000001</v>
      </c>
      <c r="AI11" s="1">
        <v>0.15649999999999997</v>
      </c>
      <c r="AJ11" s="1">
        <v>0.15583333333333332</v>
      </c>
      <c r="AK11" s="1">
        <v>7.1199999999999999E-2</v>
      </c>
      <c r="AL11" s="1">
        <v>0.108</v>
      </c>
      <c r="AM11" s="1">
        <v>0.17071428571428568</v>
      </c>
      <c r="AN11" s="1">
        <v>0.21137500000000001</v>
      </c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18" x14ac:dyDescent="0.35">
      <c r="A12" s="2" t="s">
        <v>8</v>
      </c>
      <c r="B12" s="1">
        <v>5.525E-2</v>
      </c>
      <c r="C12" s="1">
        <v>6.1142857142857145E-2</v>
      </c>
      <c r="D12" s="1">
        <v>6.5571428571428572E-2</v>
      </c>
      <c r="E12" s="1">
        <v>6.5999999999999989E-2</v>
      </c>
      <c r="F12" s="1">
        <v>6.7250000000000004E-2</v>
      </c>
      <c r="G12" s="1">
        <v>3.3384615384615388E-2</v>
      </c>
      <c r="H12" s="1">
        <v>7.6999999999999985E-2</v>
      </c>
      <c r="I12" s="1">
        <v>2.4999999999999998E-2</v>
      </c>
      <c r="J12" s="1">
        <v>5.5076923076923086E-2</v>
      </c>
      <c r="K12" s="1">
        <v>5.2499999999999998E-2</v>
      </c>
      <c r="L12" s="1">
        <v>6.0000000000000005E-2</v>
      </c>
      <c r="M12" s="1">
        <v>8.7250000000000008E-2</v>
      </c>
      <c r="N12" s="1">
        <v>5.7857142857142864E-2</v>
      </c>
      <c r="O12" s="1">
        <v>7.116666666666667E-2</v>
      </c>
      <c r="P12" s="1">
        <v>5.0666666666666665E-2</v>
      </c>
      <c r="Q12" s="1">
        <v>4.7875000000000001E-2</v>
      </c>
      <c r="R12" s="1">
        <v>9.6000000000000002E-2</v>
      </c>
      <c r="S12" s="1">
        <v>8.5500000000000007E-2</v>
      </c>
      <c r="T12" s="1">
        <v>0</v>
      </c>
      <c r="U12" s="1">
        <v>3.6750000000000005E-2</v>
      </c>
      <c r="V12" s="1">
        <v>2.9222222222222222E-2</v>
      </c>
      <c r="W12" s="1">
        <v>3.4000000000000002E-2</v>
      </c>
      <c r="X12" s="1">
        <v>8.6625000000000008E-2</v>
      </c>
      <c r="Y12" s="1">
        <v>2.6777777777777775E-2</v>
      </c>
      <c r="Z12" s="1">
        <v>8.0500000000000002E-2</v>
      </c>
      <c r="AA12" s="1">
        <v>0.14585714285714285</v>
      </c>
      <c r="AB12" s="1">
        <v>3.5874999999999997E-2</v>
      </c>
      <c r="AC12" s="1">
        <v>4.2499999999999996E-2</v>
      </c>
      <c r="AD12" s="1">
        <v>7.4285714285714288E-2</v>
      </c>
      <c r="AE12" s="1">
        <v>2.2499999999999999E-2</v>
      </c>
      <c r="AF12" s="1">
        <v>6.6000000000000003E-2</v>
      </c>
      <c r="AG12" s="1">
        <v>8.3250000000000005E-2</v>
      </c>
      <c r="AH12" s="1">
        <v>6.1714285714285715E-2</v>
      </c>
      <c r="AI12" s="1">
        <v>3.0249999999999999E-2</v>
      </c>
      <c r="AJ12" s="1">
        <v>7.4166666666666659E-2</v>
      </c>
      <c r="AK12" s="1">
        <v>2.9400000000000003E-2</v>
      </c>
      <c r="AL12" s="1">
        <v>3.6750000000000005E-2</v>
      </c>
      <c r="AM12" s="1">
        <v>7.7714285714285722E-2</v>
      </c>
      <c r="AN12" s="1">
        <v>6.7625000000000005E-2</v>
      </c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2" t="s">
        <v>3</v>
      </c>
      <c r="B13" s="1">
        <v>5.2500000000000003E-3</v>
      </c>
      <c r="C13" s="1">
        <v>7.8571428571428577E-3</v>
      </c>
      <c r="D13" s="1">
        <v>8.8571428571428568E-3</v>
      </c>
      <c r="E13" s="1">
        <v>3.1428571428571426E-3</v>
      </c>
      <c r="F13" s="1">
        <v>5.1250000000000002E-3</v>
      </c>
      <c r="G13" s="1">
        <v>6.8461538461538456E-3</v>
      </c>
      <c r="H13" s="1">
        <v>1.0285714285714285E-2</v>
      </c>
      <c r="I13" s="1">
        <v>9.1666666666666684E-3</v>
      </c>
      <c r="J13" s="1">
        <v>9.0000000000000011E-3</v>
      </c>
      <c r="K13" s="1">
        <v>2E-3</v>
      </c>
      <c r="L13" s="1">
        <v>1.2125E-2</v>
      </c>
      <c r="M13" s="1">
        <v>5.7499999999999999E-3</v>
      </c>
      <c r="N13" s="1">
        <v>4.9285714285714289E-3</v>
      </c>
      <c r="O13" s="1">
        <v>2.6666666666666666E-3</v>
      </c>
      <c r="P13" s="1">
        <v>1.3666666666666667E-2</v>
      </c>
      <c r="Q13" s="1">
        <v>1.1874999999999998E-2</v>
      </c>
      <c r="R13" s="1">
        <v>1.025E-2</v>
      </c>
      <c r="S13" s="1">
        <v>8.8333333333333337E-3</v>
      </c>
      <c r="T13" s="1">
        <v>0</v>
      </c>
      <c r="U13" s="1">
        <v>5.1249999999999993E-3</v>
      </c>
      <c r="V13" s="1">
        <v>5.3333333333333332E-3</v>
      </c>
      <c r="W13" s="1">
        <v>4.4444444444444436E-3</v>
      </c>
      <c r="X13" s="1">
        <v>1.1625E-2</v>
      </c>
      <c r="Y13" s="1">
        <v>8.5555555555555558E-3</v>
      </c>
      <c r="Z13" s="1">
        <v>1.7666666666666667E-2</v>
      </c>
      <c r="AA13" s="1">
        <v>1.6571428571428574E-2</v>
      </c>
      <c r="AB13" s="1">
        <v>0</v>
      </c>
      <c r="AC13" s="1">
        <v>3.1250000000000002E-3</v>
      </c>
      <c r="AD13" s="1">
        <v>1.4714285714285713E-2</v>
      </c>
      <c r="AE13" s="1">
        <v>9.4999999999999998E-3</v>
      </c>
      <c r="AF13" s="1">
        <v>7.6666666666666662E-3</v>
      </c>
      <c r="AG13" s="1">
        <v>7.8750000000000001E-3</v>
      </c>
      <c r="AH13" s="1">
        <v>7.4285714285714293E-3</v>
      </c>
      <c r="AI13" s="1">
        <v>4.2500000000000003E-3</v>
      </c>
      <c r="AJ13" s="1">
        <v>1.7166666666666667E-2</v>
      </c>
      <c r="AK13" s="1">
        <v>6.6E-3</v>
      </c>
      <c r="AL13" s="1">
        <v>9.2499999999999995E-3</v>
      </c>
      <c r="AM13" s="1">
        <v>6.5714285714285709E-3</v>
      </c>
      <c r="AN13" s="1">
        <v>4.4999999999999997E-3</v>
      </c>
      <c r="BC13" s="1"/>
      <c r="BD13" s="1"/>
      <c r="BE13" s="1"/>
      <c r="BF13" s="1"/>
      <c r="BG13" s="1"/>
      <c r="BH13" s="1"/>
      <c r="BI13" s="1"/>
      <c r="BJ13" s="1"/>
      <c r="BK13" s="1"/>
    </row>
    <row r="14" spans="1:63" x14ac:dyDescent="0.25">
      <c r="A14" s="2" t="s">
        <v>4</v>
      </c>
      <c r="B14" s="1">
        <v>2.8375000000000001E-2</v>
      </c>
      <c r="C14" s="1">
        <v>3.1999999999999994E-2</v>
      </c>
      <c r="D14" s="1">
        <v>2.7857142857142855E-2</v>
      </c>
      <c r="E14" s="1">
        <v>1.7428571428571429E-2</v>
      </c>
      <c r="F14" s="1">
        <v>1.6750000000000001E-2</v>
      </c>
      <c r="G14" s="1">
        <v>3.2307692307692308E-2</v>
      </c>
      <c r="H14" s="1">
        <v>2.1857142857142856E-2</v>
      </c>
      <c r="I14" s="1">
        <v>2.2666666666666668E-2</v>
      </c>
      <c r="J14" s="1">
        <v>2.5307692307692309E-2</v>
      </c>
      <c r="K14" s="1">
        <v>5.4999999999999997E-3</v>
      </c>
      <c r="L14" s="1">
        <v>3.0624999999999999E-2</v>
      </c>
      <c r="M14" s="1">
        <v>2.1875000000000002E-2</v>
      </c>
      <c r="N14" s="1">
        <v>1.3857142857142858E-2</v>
      </c>
      <c r="O14" s="1">
        <v>4.4666666666666667E-2</v>
      </c>
      <c r="P14" s="1">
        <v>3.1666666666666669E-2</v>
      </c>
      <c r="Q14" s="1">
        <v>2.1374999999999998E-2</v>
      </c>
      <c r="R14" s="1">
        <v>1.7500000000000002E-2</v>
      </c>
      <c r="S14" s="1">
        <v>1.4166666666666668E-2</v>
      </c>
      <c r="T14" s="1">
        <v>0</v>
      </c>
      <c r="U14" s="1">
        <v>2.2875000000000003E-2</v>
      </c>
      <c r="V14" s="1">
        <v>3.5888888888888887E-2</v>
      </c>
      <c r="W14" s="1">
        <v>2.5777777777777778E-2</v>
      </c>
      <c r="X14" s="1">
        <v>2.5749999999999999E-2</v>
      </c>
      <c r="Y14" s="1">
        <v>2.5888888888888888E-2</v>
      </c>
      <c r="Z14" s="1">
        <v>2.3999999999999997E-2</v>
      </c>
      <c r="AA14" s="1">
        <v>4.0428571428571432E-2</v>
      </c>
      <c r="AB14" s="1">
        <v>1.5875E-2</v>
      </c>
      <c r="AC14" s="1">
        <v>2.0874999999999998E-2</v>
      </c>
      <c r="AD14" s="1">
        <v>3.4000000000000002E-2</v>
      </c>
      <c r="AE14" s="1">
        <v>2.1750000000000002E-2</v>
      </c>
      <c r="AF14" s="1">
        <v>2.4999999999999998E-2</v>
      </c>
      <c r="AG14" s="1">
        <v>2.4750000000000001E-2</v>
      </c>
      <c r="AH14" s="1">
        <v>2.1428571428571429E-2</v>
      </c>
      <c r="AI14" s="1">
        <v>4.4374999999999998E-2</v>
      </c>
      <c r="AJ14" s="1">
        <v>2.0833333333333332E-2</v>
      </c>
      <c r="AK14" s="1">
        <v>2.1200000000000004E-2</v>
      </c>
      <c r="AL14" s="1">
        <v>2.9375000000000002E-2</v>
      </c>
      <c r="AM14" s="1">
        <v>4.0714285714285717E-2</v>
      </c>
      <c r="AN14" s="1">
        <v>2.2000000000000006E-2</v>
      </c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2" t="s">
        <v>5</v>
      </c>
      <c r="B15" s="1">
        <v>6.9250000000000006E-2</v>
      </c>
      <c r="C15" s="1">
        <v>4.7857142857142862E-2</v>
      </c>
      <c r="D15" s="1">
        <v>8.6999999999999994E-2</v>
      </c>
      <c r="E15" s="1">
        <v>9.1428571428571428E-2</v>
      </c>
      <c r="F15" s="1">
        <v>6.1124999999999999E-2</v>
      </c>
      <c r="G15" s="1">
        <v>6.6461538461538447E-2</v>
      </c>
      <c r="H15" s="1">
        <v>6.0000000000000005E-2</v>
      </c>
      <c r="I15" s="1">
        <v>8.9666666666666658E-2</v>
      </c>
      <c r="J15" s="1">
        <v>7.4846153846153854E-2</v>
      </c>
      <c r="K15" s="1">
        <v>0.06</v>
      </c>
      <c r="L15" s="1">
        <v>8.212499999999999E-2</v>
      </c>
      <c r="M15" s="1">
        <v>7.0500000000000007E-2</v>
      </c>
      <c r="N15" s="1">
        <v>5.7857142857142871E-2</v>
      </c>
      <c r="O15" s="1">
        <v>4.6333333333333337E-2</v>
      </c>
      <c r="P15" s="1">
        <v>0.11299999999999999</v>
      </c>
      <c r="Q15" s="1">
        <v>5.8875000000000004E-2</v>
      </c>
      <c r="R15" s="1">
        <v>9.1999999999999998E-2</v>
      </c>
      <c r="S15" s="1">
        <v>6.483333333333334E-2</v>
      </c>
      <c r="T15" s="1">
        <v>5.2999999999999999E-2</v>
      </c>
      <c r="U15" s="1">
        <v>6.6000000000000003E-2</v>
      </c>
      <c r="V15" s="1">
        <v>5.7555555555555547E-2</v>
      </c>
      <c r="W15" s="1">
        <v>7.8333333333333324E-2</v>
      </c>
      <c r="X15" s="1">
        <v>5.8750000000000004E-2</v>
      </c>
      <c r="Y15" s="1">
        <v>6.7888888888888888E-2</v>
      </c>
      <c r="Z15" s="1">
        <v>5.1000000000000011E-2</v>
      </c>
      <c r="AA15" s="1">
        <v>6.5000000000000002E-2</v>
      </c>
      <c r="AB15" s="1">
        <v>8.3374999999999991E-2</v>
      </c>
      <c r="AC15" s="1">
        <v>4.7375E-2</v>
      </c>
      <c r="AD15" s="1">
        <v>6.9714285714285715E-2</v>
      </c>
      <c r="AE15" s="1">
        <v>6.7625000000000005E-2</v>
      </c>
      <c r="AF15" s="1">
        <v>5.3666666666666668E-2</v>
      </c>
      <c r="AG15" s="1">
        <v>7.1999999999999995E-2</v>
      </c>
      <c r="AH15" s="1">
        <v>9.4428571428571431E-2</v>
      </c>
      <c r="AI15" s="1">
        <v>0.107125</v>
      </c>
      <c r="AJ15" s="1">
        <v>9.9000000000000019E-2</v>
      </c>
      <c r="AK15" s="1">
        <v>7.8800000000000009E-2</v>
      </c>
      <c r="AL15" s="1">
        <v>4.9249999999999995E-2</v>
      </c>
      <c r="AM15" s="1">
        <v>6.6285714285714295E-2</v>
      </c>
      <c r="AN15" s="1">
        <v>6.9500000000000006E-2</v>
      </c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18" x14ac:dyDescent="0.35">
      <c r="A16" s="2" t="s">
        <v>9</v>
      </c>
      <c r="B16" s="1">
        <v>4.9873749999999992</v>
      </c>
      <c r="C16" s="1">
        <v>5.1631428571428541</v>
      </c>
      <c r="D16" s="1">
        <v>4.9598571428571434</v>
      </c>
      <c r="E16" s="1">
        <v>4.6651428571428566</v>
      </c>
      <c r="F16" s="1">
        <v>4.669249999999999</v>
      </c>
      <c r="G16" s="1">
        <v>4.298615384615383</v>
      </c>
      <c r="H16" s="1">
        <v>4.3284285714285717</v>
      </c>
      <c r="I16" s="1">
        <v>4.2036666666666669</v>
      </c>
      <c r="J16" s="1">
        <v>3.8998461538461529</v>
      </c>
      <c r="K16" s="1">
        <v>3.85</v>
      </c>
      <c r="L16" s="1">
        <v>3.8527499999999999</v>
      </c>
      <c r="M16" s="1">
        <v>3.9404999999999988</v>
      </c>
      <c r="N16" s="1">
        <v>3.3888571428571432</v>
      </c>
      <c r="O16" s="1">
        <v>3.2603333333333335</v>
      </c>
      <c r="P16" s="1">
        <v>3.2509999999999999</v>
      </c>
      <c r="Q16" s="1">
        <v>3.5517500000000002</v>
      </c>
      <c r="R16" s="1">
        <v>4.1117499999999971</v>
      </c>
      <c r="S16" s="1">
        <v>3.7741666666666664</v>
      </c>
      <c r="T16" s="1">
        <v>3.7909999999999999</v>
      </c>
      <c r="U16" s="1">
        <v>3.8813749999999998</v>
      </c>
      <c r="V16" s="1">
        <v>4.543333333333333</v>
      </c>
      <c r="W16" s="1">
        <v>4.6426666666666669</v>
      </c>
      <c r="X16" s="1">
        <v>4.6870000000000012</v>
      </c>
      <c r="Y16" s="1">
        <v>4.9036666666666644</v>
      </c>
      <c r="Z16" s="1">
        <v>4.1898333333333317</v>
      </c>
      <c r="AA16" s="1">
        <v>4.7177142857142851</v>
      </c>
      <c r="AB16" s="1">
        <v>5.1118749999999986</v>
      </c>
      <c r="AC16" s="1">
        <v>4.1634999999999982</v>
      </c>
      <c r="AD16" s="1">
        <v>4.3211428571428527</v>
      </c>
      <c r="AE16" s="1">
        <v>4.3468749999999998</v>
      </c>
      <c r="AF16" s="1">
        <v>4.2136666666666676</v>
      </c>
      <c r="AG16" s="1">
        <v>4.3699999999999992</v>
      </c>
      <c r="AH16" s="1">
        <v>3.9954285714285711</v>
      </c>
      <c r="AI16" s="1">
        <v>4.7007499999999984</v>
      </c>
      <c r="AJ16" s="1">
        <v>3.8491666666666671</v>
      </c>
      <c r="AK16" s="1">
        <v>4.2515999999999998</v>
      </c>
      <c r="AL16" s="1">
        <v>4.473499999999996</v>
      </c>
      <c r="AM16" s="1">
        <v>4.7568571428571431</v>
      </c>
      <c r="AN16" s="1">
        <v>4.4212500000000006</v>
      </c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18" x14ac:dyDescent="0.35">
      <c r="A17" s="2" t="s">
        <v>10</v>
      </c>
      <c r="B17" s="1">
        <v>0.29424999999999996</v>
      </c>
      <c r="C17" s="1">
        <v>0.17071428571428568</v>
      </c>
      <c r="D17" s="1">
        <v>0.40814285714285709</v>
      </c>
      <c r="E17" s="1">
        <v>0.44899999999999995</v>
      </c>
      <c r="F17" s="1">
        <v>0.33724999999999999</v>
      </c>
      <c r="G17" s="1">
        <v>0.36753846153846148</v>
      </c>
      <c r="H17" s="1">
        <v>0.35042857142857148</v>
      </c>
      <c r="I17" s="1">
        <v>0.28566666666666668</v>
      </c>
      <c r="J17" s="1">
        <v>0.2625384615384615</v>
      </c>
      <c r="K17" s="1">
        <v>0.224</v>
      </c>
      <c r="L17" s="1">
        <v>0.26337500000000003</v>
      </c>
      <c r="M17" s="1">
        <v>0.25275000000000003</v>
      </c>
      <c r="N17" s="1">
        <v>0.24071428571428571</v>
      </c>
      <c r="O17" s="1">
        <v>0.23316666666666666</v>
      </c>
      <c r="P17" s="1">
        <v>0.23866666666666667</v>
      </c>
      <c r="Q17" s="1">
        <v>0.22437499999999999</v>
      </c>
      <c r="R17" s="1">
        <v>0.34099999999999997</v>
      </c>
      <c r="S17" s="1">
        <v>0.2263333333333333</v>
      </c>
      <c r="T17" s="1">
        <v>0.25</v>
      </c>
      <c r="U17" s="1">
        <v>0.24700000000000003</v>
      </c>
      <c r="V17" s="1">
        <v>0.39088888888888895</v>
      </c>
      <c r="W17" s="1">
        <v>0.30266666666666669</v>
      </c>
      <c r="X17" s="1">
        <v>0.34450000000000003</v>
      </c>
      <c r="Y17" s="1">
        <v>0.22966666666666669</v>
      </c>
      <c r="Z17" s="1">
        <v>0.35000000000000003</v>
      </c>
      <c r="AA17" s="1">
        <v>0.33899999999999997</v>
      </c>
      <c r="AB17" s="1">
        <v>0.27925</v>
      </c>
      <c r="AC17" s="1">
        <v>0.27337499999999998</v>
      </c>
      <c r="AD17" s="1">
        <v>0.33471428571428569</v>
      </c>
      <c r="AE17" s="1">
        <v>0.24049999999999999</v>
      </c>
      <c r="AF17" s="1">
        <v>0.28233333333333333</v>
      </c>
      <c r="AG17" s="1">
        <v>0.21912500000000001</v>
      </c>
      <c r="AH17" s="1">
        <v>0.27185714285714285</v>
      </c>
      <c r="AI17" s="1">
        <v>0.34625</v>
      </c>
      <c r="AJ17" s="1">
        <v>0.19850000000000001</v>
      </c>
      <c r="AK17" s="1">
        <v>0.26519999999999999</v>
      </c>
      <c r="AL17" s="1">
        <v>0.31924999999999998</v>
      </c>
      <c r="AM17" s="1">
        <v>0.45871428571428574</v>
      </c>
      <c r="AN17" s="1">
        <v>0.27649999999999997</v>
      </c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15.75" thickBot="1" x14ac:dyDescent="0.3">
      <c r="A18" s="9" t="s">
        <v>34</v>
      </c>
      <c r="B18" s="4">
        <f>SUM(B7:B17)</f>
        <v>98.829250000000016</v>
      </c>
      <c r="C18" s="4">
        <f t="shared" ref="C18:AN18" si="0">SUM(C7:C17)</f>
        <v>99.352571428571409</v>
      </c>
      <c r="D18" s="4">
        <f t="shared" si="0"/>
        <v>99.482714285714295</v>
      </c>
      <c r="E18" s="4">
        <f t="shared" si="0"/>
        <v>99.080999999999975</v>
      </c>
      <c r="F18" s="4">
        <f t="shared" si="0"/>
        <v>98.897000000000006</v>
      </c>
      <c r="G18" s="4">
        <f t="shared" si="0"/>
        <v>98.538230769230793</v>
      </c>
      <c r="H18" s="4">
        <f t="shared" si="0"/>
        <v>99.550428571428569</v>
      </c>
      <c r="I18" s="4">
        <f t="shared" si="0"/>
        <v>99.252833333333371</v>
      </c>
      <c r="J18" s="4">
        <f t="shared" si="0"/>
        <v>98.841846153846163</v>
      </c>
      <c r="K18" s="4">
        <f t="shared" si="0"/>
        <v>99.151499999999999</v>
      </c>
      <c r="L18" s="4">
        <f t="shared" si="0"/>
        <v>98.39500000000001</v>
      </c>
      <c r="M18" s="4">
        <f t="shared" si="0"/>
        <v>99.024500000000003</v>
      </c>
      <c r="N18" s="4">
        <f t="shared" si="0"/>
        <v>99.199642857142877</v>
      </c>
      <c r="O18" s="4">
        <f t="shared" si="0"/>
        <v>98.824333333333342</v>
      </c>
      <c r="P18" s="4">
        <f t="shared" si="0"/>
        <v>98.992999999999995</v>
      </c>
      <c r="Q18" s="4">
        <f t="shared" si="0"/>
        <v>99.020624999999995</v>
      </c>
      <c r="R18" s="4">
        <f t="shared" si="0"/>
        <v>99.936499999999995</v>
      </c>
      <c r="S18" s="4">
        <f t="shared" si="0"/>
        <v>98.210000000000008</v>
      </c>
      <c r="T18" s="4">
        <f t="shared" si="0"/>
        <v>99.248000000000005</v>
      </c>
      <c r="U18" s="4">
        <f t="shared" si="0"/>
        <v>99.187749999999994</v>
      </c>
      <c r="V18" s="4">
        <f t="shared" si="0"/>
        <v>99.195000000000022</v>
      </c>
      <c r="W18" s="4">
        <f t="shared" si="0"/>
        <v>98.599444444444444</v>
      </c>
      <c r="X18" s="4">
        <f t="shared" si="0"/>
        <v>98.744</v>
      </c>
      <c r="Y18" s="4">
        <f t="shared" si="0"/>
        <v>98.830999999999989</v>
      </c>
      <c r="Z18" s="4">
        <f t="shared" si="0"/>
        <v>98.831166666666661</v>
      </c>
      <c r="AA18" s="4">
        <f t="shared" si="0"/>
        <v>98.990285714285676</v>
      </c>
      <c r="AB18" s="4">
        <f t="shared" si="0"/>
        <v>99.533499999999989</v>
      </c>
      <c r="AC18" s="4">
        <f t="shared" si="0"/>
        <v>99.691125000000014</v>
      </c>
      <c r="AD18" s="4">
        <f t="shared" si="0"/>
        <v>99.013857142857148</v>
      </c>
      <c r="AE18" s="4">
        <f t="shared" si="0"/>
        <v>99.706499999999991</v>
      </c>
      <c r="AF18" s="4">
        <f t="shared" si="0"/>
        <v>98.711333333333343</v>
      </c>
      <c r="AG18" s="4">
        <f t="shared" si="0"/>
        <v>98.61675000000001</v>
      </c>
      <c r="AH18" s="4">
        <f t="shared" si="0"/>
        <v>98.985571428571433</v>
      </c>
      <c r="AI18" s="4">
        <f t="shared" si="0"/>
        <v>99.353874999999974</v>
      </c>
      <c r="AJ18" s="4">
        <f t="shared" si="0"/>
        <v>98.595499999999987</v>
      </c>
      <c r="AK18" s="4">
        <f t="shared" si="0"/>
        <v>100.27419999999998</v>
      </c>
      <c r="AL18" s="4">
        <f t="shared" si="0"/>
        <v>100.39287499999999</v>
      </c>
      <c r="AM18" s="4">
        <f t="shared" si="0"/>
        <v>100.19257142857141</v>
      </c>
      <c r="AN18" s="4">
        <f t="shared" si="0"/>
        <v>99.360500000000016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15.75" thickTop="1" x14ac:dyDescent="0.25"/>
    <row r="20" spans="1:63" x14ac:dyDescent="0.25">
      <c r="A20" s="14" t="s">
        <v>14</v>
      </c>
      <c r="B20" s="14"/>
      <c r="C20" s="14"/>
      <c r="D20" s="1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x14ac:dyDescent="0.25">
      <c r="A21" s="3"/>
      <c r="B21" s="3"/>
      <c r="C21" s="3"/>
      <c r="D21" s="3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x14ac:dyDescent="0.25">
      <c r="A22" s="2" t="s">
        <v>15</v>
      </c>
      <c r="B22" s="8">
        <v>2.5010103830788393</v>
      </c>
      <c r="C22" s="8">
        <v>2.5054711921052384</v>
      </c>
      <c r="D22" s="8">
        <v>2.5085583933971214</v>
      </c>
      <c r="E22" s="8">
        <v>2.4847871021015795</v>
      </c>
      <c r="F22" s="8">
        <v>2.4809036125038708</v>
      </c>
      <c r="G22" s="8">
        <v>2.4601419947940917</v>
      </c>
      <c r="H22" s="8">
        <v>2.452184126342416</v>
      </c>
      <c r="I22" s="8">
        <v>2.4381419417583365</v>
      </c>
      <c r="J22" s="8">
        <v>2.4178560079163196</v>
      </c>
      <c r="K22" s="8">
        <v>2.3998790312196152</v>
      </c>
      <c r="L22" s="8">
        <v>2.4085457329170836</v>
      </c>
      <c r="M22" s="8">
        <v>2.4051762893509507</v>
      </c>
      <c r="N22" s="8">
        <v>2.3645087547429933</v>
      </c>
      <c r="O22" s="8">
        <v>2.361734749322479</v>
      </c>
      <c r="P22" s="8">
        <v>2.3556671490483789</v>
      </c>
      <c r="Q22" s="8">
        <v>2.3804111203064444</v>
      </c>
      <c r="R22" s="8">
        <v>2.4203188848369215</v>
      </c>
      <c r="S22" s="8">
        <v>2.3877595632842343</v>
      </c>
      <c r="T22" s="8">
        <v>2.4131476450872769</v>
      </c>
      <c r="U22" s="8">
        <v>2.4098880549097275</v>
      </c>
      <c r="V22" s="8">
        <v>2.4708213272408828</v>
      </c>
      <c r="W22" s="8">
        <v>2.4764950186473369</v>
      </c>
      <c r="X22" s="8">
        <v>2.482614811681028</v>
      </c>
      <c r="Y22" s="8">
        <v>2.4688458000322857</v>
      </c>
      <c r="Z22" s="8">
        <v>2.4486993914748814</v>
      </c>
      <c r="AA22" s="8">
        <v>2.4790012058454232</v>
      </c>
      <c r="AB22" s="8">
        <v>2.5022128780543249</v>
      </c>
      <c r="AC22" s="8">
        <v>2.429481830611941</v>
      </c>
      <c r="AD22" s="8">
        <v>2.4481259773380848</v>
      </c>
      <c r="AE22" s="8">
        <v>2.4448482306760764</v>
      </c>
      <c r="AF22" s="8">
        <v>2.4367709325072084</v>
      </c>
      <c r="AG22" s="8">
        <v>2.4443292550107305</v>
      </c>
      <c r="AH22" s="8">
        <v>2.4244357041744435</v>
      </c>
      <c r="AI22" s="8">
        <v>2.4865706902888913</v>
      </c>
      <c r="AJ22" s="8">
        <v>2.3892114877669064</v>
      </c>
      <c r="AK22" s="8">
        <v>2.4417688476647093</v>
      </c>
      <c r="AL22" s="8">
        <v>2.4609593768794333</v>
      </c>
      <c r="AM22" s="8">
        <v>2.4962003333441958</v>
      </c>
      <c r="AN22" s="8">
        <v>2.4549968960466746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x14ac:dyDescent="0.25">
      <c r="A23" s="2" t="s">
        <v>16</v>
      </c>
      <c r="B23" s="8">
        <v>1.4700548940011224</v>
      </c>
      <c r="C23" s="8">
        <v>1.4682970540285485</v>
      </c>
      <c r="D23" s="8">
        <v>1.4626288226554067</v>
      </c>
      <c r="E23" s="8">
        <v>1.4894286819082703</v>
      </c>
      <c r="F23" s="8">
        <v>1.4903778325777897</v>
      </c>
      <c r="G23" s="8">
        <v>1.5133035761593963</v>
      </c>
      <c r="H23" s="8">
        <v>1.5183612395978008</v>
      </c>
      <c r="I23" s="8">
        <v>1.535227890216851</v>
      </c>
      <c r="J23" s="8">
        <v>1.5538212054263092</v>
      </c>
      <c r="K23" s="8">
        <v>1.5621627620670326</v>
      </c>
      <c r="L23" s="8">
        <v>1.5621502959956548</v>
      </c>
      <c r="M23" s="8">
        <v>1.5631725071296143</v>
      </c>
      <c r="N23" s="8">
        <v>1.6059394485453626</v>
      </c>
      <c r="O23" s="8">
        <v>1.6170677551204529</v>
      </c>
      <c r="P23" s="8">
        <v>1.6139608691134315</v>
      </c>
      <c r="Q23" s="8">
        <v>1.5963648716263725</v>
      </c>
      <c r="R23" s="8">
        <v>1.5509507702732472</v>
      </c>
      <c r="S23" s="8">
        <v>1.5803319461865613</v>
      </c>
      <c r="T23" s="8">
        <v>1.5741380968557028</v>
      </c>
      <c r="U23" s="8">
        <v>1.5698759697983806</v>
      </c>
      <c r="V23" s="8">
        <v>1.5051696827966159</v>
      </c>
      <c r="W23" s="8">
        <v>1.4997517948621537</v>
      </c>
      <c r="X23" s="8">
        <v>1.4914581367169475</v>
      </c>
      <c r="Y23" s="8">
        <v>1.506346894589476</v>
      </c>
      <c r="Z23" s="8">
        <v>1.5292044653599797</v>
      </c>
      <c r="AA23" s="8">
        <v>1.4977721861112876</v>
      </c>
      <c r="AB23" s="8">
        <v>1.4788720825641699</v>
      </c>
      <c r="AC23" s="8">
        <v>1.5541352382644229</v>
      </c>
      <c r="AD23" s="8">
        <v>1.5292074906946105</v>
      </c>
      <c r="AE23" s="8">
        <v>1.5344603947670381</v>
      </c>
      <c r="AF23" s="8">
        <v>1.5398030800502325</v>
      </c>
      <c r="AG23" s="8">
        <v>1.533186016218737</v>
      </c>
      <c r="AH23" s="8">
        <v>1.5546801892627276</v>
      </c>
      <c r="AI23" s="8">
        <v>1.4913771019482429</v>
      </c>
      <c r="AJ23" s="8">
        <v>1.5849529368323978</v>
      </c>
      <c r="AK23" s="8">
        <v>1.5402103303821015</v>
      </c>
      <c r="AL23" s="8">
        <v>1.5215344863290154</v>
      </c>
      <c r="AM23" s="8">
        <v>1.4835308442891924</v>
      </c>
      <c r="AN23" s="8">
        <v>1.5240262497623405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x14ac:dyDescent="0.25">
      <c r="A24" s="2" t="s">
        <v>17</v>
      </c>
      <c r="B24" s="8">
        <v>0.54197044787873172</v>
      </c>
      <c r="C24" s="8">
        <v>0.53539018806199701</v>
      </c>
      <c r="D24" s="8">
        <v>0.53343931748302331</v>
      </c>
      <c r="E24" s="8">
        <v>0.55025918684884523</v>
      </c>
      <c r="F24" s="8">
        <v>0.56020076544235475</v>
      </c>
      <c r="G24" s="8">
        <v>0.58504220950401764</v>
      </c>
      <c r="H24" s="8">
        <v>0.59072212068867302</v>
      </c>
      <c r="I24" s="8">
        <v>0.60449826729030642</v>
      </c>
      <c r="J24" s="8">
        <v>0.62857637714011316</v>
      </c>
      <c r="K24" s="8">
        <v>0.64437643067501771</v>
      </c>
      <c r="L24" s="8">
        <v>0.6329066896956862</v>
      </c>
      <c r="M24" s="8">
        <v>0.6331804177274748</v>
      </c>
      <c r="N24" s="8">
        <v>0.67930659908835911</v>
      </c>
      <c r="O24" s="8">
        <v>0.67678384207617193</v>
      </c>
      <c r="P24" s="8">
        <v>0.68781381768429106</v>
      </c>
      <c r="Q24" s="8">
        <v>0.65750467018931735</v>
      </c>
      <c r="R24" s="8">
        <v>0.61439975976440298</v>
      </c>
      <c r="S24" s="8">
        <v>0.65518766337324863</v>
      </c>
      <c r="T24" s="8">
        <v>0.62635782697068643</v>
      </c>
      <c r="U24" s="8">
        <v>0.62962788393250924</v>
      </c>
      <c r="V24" s="8">
        <v>0.57173892242572399</v>
      </c>
      <c r="W24" s="8">
        <v>0.5668992782494694</v>
      </c>
      <c r="X24" s="8">
        <v>0.55676742180147121</v>
      </c>
      <c r="Y24" s="8">
        <v>0.56528657452019837</v>
      </c>
      <c r="Z24" s="8">
        <v>0.59424128184761849</v>
      </c>
      <c r="AA24" s="8">
        <v>0.553201099809563</v>
      </c>
      <c r="AB24" s="8">
        <v>0.53164935966997684</v>
      </c>
      <c r="AC24" s="8">
        <v>0.60570268954215556</v>
      </c>
      <c r="AD24" s="8">
        <v>0.59115927506540711</v>
      </c>
      <c r="AE24" s="8">
        <v>0.59330235917717611</v>
      </c>
      <c r="AF24" s="8">
        <v>0.60268875854744108</v>
      </c>
      <c r="AG24" s="8">
        <v>0.59347902854628243</v>
      </c>
      <c r="AH24" s="8">
        <v>0.61526741209883085</v>
      </c>
      <c r="AI24" s="8">
        <v>0.55437191520339657</v>
      </c>
      <c r="AJ24" s="8">
        <v>0.64584379508834788</v>
      </c>
      <c r="AK24" s="8">
        <v>0.59989108221311371</v>
      </c>
      <c r="AL24" s="8">
        <v>0.5790461392804056</v>
      </c>
      <c r="AM24" s="8">
        <v>0.54272702677669804</v>
      </c>
      <c r="AN24" s="8">
        <v>0.5816861875403172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x14ac:dyDescent="0.25">
      <c r="A25" s="2" t="s">
        <v>18</v>
      </c>
      <c r="B25" s="8">
        <v>9.0253404053937478E-4</v>
      </c>
      <c r="C25" s="8">
        <v>8.1231499550742288E-4</v>
      </c>
      <c r="D25" s="8">
        <v>1.5269974236097263E-3</v>
      </c>
      <c r="E25" s="8">
        <v>1.9914693131105219E-3</v>
      </c>
      <c r="F25" s="8">
        <v>2.4364894759551356E-3</v>
      </c>
      <c r="G25" s="8">
        <v>1.2643519314604423E-3</v>
      </c>
      <c r="H25" s="8">
        <v>1.4536111363081738E-3</v>
      </c>
      <c r="I25" s="8">
        <v>8.8467840971691942E-4</v>
      </c>
      <c r="J25" s="8">
        <v>9.3159292816111564E-4</v>
      </c>
      <c r="K25" s="8">
        <v>1.0603018680766833E-3</v>
      </c>
      <c r="L25" s="8">
        <v>1.0404275039510335E-3</v>
      </c>
      <c r="M25" s="8">
        <v>1.2138562101640705E-3</v>
      </c>
      <c r="N25" s="8">
        <v>1.3143799417226177E-3</v>
      </c>
      <c r="O25" s="8">
        <v>1.0061657523172543E-3</v>
      </c>
      <c r="P25" s="8">
        <v>4.5719016010693813E-4</v>
      </c>
      <c r="Q25" s="8">
        <v>4.1201465566272329E-3</v>
      </c>
      <c r="R25" s="8">
        <v>1.3703564126174538E-3</v>
      </c>
      <c r="S25" s="8">
        <v>8.51028392230089E-4</v>
      </c>
      <c r="T25" s="8">
        <v>1.0201361752818167E-3</v>
      </c>
      <c r="U25" s="8">
        <v>1.260445034348021E-3</v>
      </c>
      <c r="V25" s="8">
        <v>8.760642956523551E-4</v>
      </c>
      <c r="W25" s="8">
        <v>1.0853331939810627E-3</v>
      </c>
      <c r="X25" s="8">
        <v>3.6574825418880718E-3</v>
      </c>
      <c r="Y25" s="8">
        <v>4.243391779988576E-4</v>
      </c>
      <c r="Z25" s="8">
        <v>8.8731850700147835E-4</v>
      </c>
      <c r="AA25" s="8">
        <v>5.9278792143710858E-4</v>
      </c>
      <c r="AB25" s="8">
        <v>5.8229417723469992E-4</v>
      </c>
      <c r="AC25" s="8">
        <v>1.099863330234391E-3</v>
      </c>
      <c r="AD25" s="8">
        <v>7.9811805848539297E-4</v>
      </c>
      <c r="AE25" s="8">
        <v>1.6235635759180426E-3</v>
      </c>
      <c r="AF25" s="8">
        <v>1.5273950387864181E-3</v>
      </c>
      <c r="AG25" s="8">
        <v>7.1803845524690197E-4</v>
      </c>
      <c r="AH25" s="8">
        <v>1.4515746011853222E-3</v>
      </c>
      <c r="AI25" s="8">
        <v>1.0669145699118711E-3</v>
      </c>
      <c r="AJ25" s="8">
        <v>7.0936168956187704E-4</v>
      </c>
      <c r="AK25" s="8">
        <v>1.3983832185693499E-3</v>
      </c>
      <c r="AL25" s="8">
        <v>1.1491621547367135E-3</v>
      </c>
      <c r="AM25" s="8">
        <v>9.3049267838176905E-4</v>
      </c>
      <c r="AN25" s="8">
        <v>5.6819988753753969E-4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7.25" x14ac:dyDescent="0.25">
      <c r="A26" s="2" t="s">
        <v>19</v>
      </c>
      <c r="B26" s="8">
        <v>1.0633320677202313E-2</v>
      </c>
      <c r="C26" s="8">
        <v>9.423907801220573E-3</v>
      </c>
      <c r="D26" s="8">
        <v>1.1928612309448989E-2</v>
      </c>
      <c r="E26" s="8">
        <v>1.2617019627380084E-2</v>
      </c>
      <c r="F26" s="8">
        <v>1.3330088927182751E-2</v>
      </c>
      <c r="G26" s="8">
        <v>1.2889285603318271E-2</v>
      </c>
      <c r="H26" s="8">
        <v>1.4097611069133138E-2</v>
      </c>
      <c r="I26" s="8">
        <v>1.170832245241472E-2</v>
      </c>
      <c r="J26" s="8">
        <v>1.2390088884154963E-2</v>
      </c>
      <c r="K26" s="8">
        <v>2.5252812124568293E-2</v>
      </c>
      <c r="L26" s="8">
        <v>1.4004239052022369E-2</v>
      </c>
      <c r="M26" s="8">
        <v>1.5720772215232975E-2</v>
      </c>
      <c r="N26" s="8">
        <v>1.470426895345781E-2</v>
      </c>
      <c r="O26" s="8">
        <v>1.1379586983339934E-2</v>
      </c>
      <c r="P26" s="8">
        <v>1.4030405620861714E-2</v>
      </c>
      <c r="Q26" s="8">
        <v>9.7496501167805751E-3</v>
      </c>
      <c r="R26" s="8">
        <v>1.1987755975096588E-2</v>
      </c>
      <c r="S26" s="8">
        <v>1.0245870287457408E-2</v>
      </c>
      <c r="T26" s="8">
        <v>6.0666653554831782E-3</v>
      </c>
      <c r="U26" s="8">
        <v>7.0858078798891671E-3</v>
      </c>
      <c r="V26" s="8">
        <v>8.4783454115675179E-3</v>
      </c>
      <c r="W26" s="8">
        <v>5.2374294436966368E-3</v>
      </c>
      <c r="X26" s="8">
        <v>7.7677818471186023E-3</v>
      </c>
      <c r="Y26" s="8">
        <v>4.978150527505683E-3</v>
      </c>
      <c r="Z26" s="8">
        <v>6.8353449061350933E-3</v>
      </c>
      <c r="AA26" s="8">
        <v>6.5587513100140811E-3</v>
      </c>
      <c r="AB26" s="8">
        <v>3.3899430681029958E-3</v>
      </c>
      <c r="AC26" s="8">
        <v>4.7987989123716634E-3</v>
      </c>
      <c r="AD26" s="8">
        <v>5.0619639145077517E-3</v>
      </c>
      <c r="AE26" s="8">
        <v>7.9890692126980117E-3</v>
      </c>
      <c r="AF26" s="8">
        <v>7.3796949793367723E-3</v>
      </c>
      <c r="AG26" s="8">
        <v>4.5031875589043747E-3</v>
      </c>
      <c r="AH26" s="8">
        <v>5.0119698928469151E-3</v>
      </c>
      <c r="AI26" s="8">
        <v>5.947705486966973E-3</v>
      </c>
      <c r="AJ26" s="8">
        <v>6.0016916235287928E-3</v>
      </c>
      <c r="AK26" s="8">
        <v>2.6855230721627397E-3</v>
      </c>
      <c r="AL26" s="8">
        <v>4.0659357907263721E-3</v>
      </c>
      <c r="AM26" s="8">
        <v>6.4312465172079699E-3</v>
      </c>
      <c r="AN26" s="8">
        <v>8.0455543692986506E-3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x14ac:dyDescent="0.25">
      <c r="A27" s="2" t="s">
        <v>20</v>
      </c>
      <c r="B27" s="8">
        <v>1.8986548103727362E-3</v>
      </c>
      <c r="C27" s="8">
        <v>2.0881176882846129E-3</v>
      </c>
      <c r="D27" s="8">
        <v>2.2379991730866115E-3</v>
      </c>
      <c r="E27" s="8">
        <v>2.2642675992128043E-3</v>
      </c>
      <c r="F27" s="8">
        <v>2.3123139605168313E-3</v>
      </c>
      <c r="G27" s="8">
        <v>1.1534864121303693E-3</v>
      </c>
      <c r="H27" s="8">
        <v>2.6351889848619066E-3</v>
      </c>
      <c r="I27" s="8">
        <v>8.5831776970465542E-4</v>
      </c>
      <c r="J27" s="8">
        <v>1.9012181773027726E-3</v>
      </c>
      <c r="K27" s="8">
        <v>1.8118537977826984E-3</v>
      </c>
      <c r="L27" s="8">
        <v>2.0822540250155421E-3</v>
      </c>
      <c r="M27" s="8">
        <v>3.0102345885293369E-3</v>
      </c>
      <c r="N27" s="8">
        <v>1.996731551762164E-3</v>
      </c>
      <c r="O27" s="8">
        <v>2.4630926741115227E-3</v>
      </c>
      <c r="P27" s="8">
        <v>1.7529780812230427E-3</v>
      </c>
      <c r="Q27" s="8">
        <v>1.6516971486193208E-3</v>
      </c>
      <c r="R27" s="8">
        <v>3.2775230960246714E-3</v>
      </c>
      <c r="S27" s="8">
        <v>2.9764302766596387E-3</v>
      </c>
      <c r="T27" s="8">
        <v>0</v>
      </c>
      <c r="U27" s="8">
        <v>1.2632099722933404E-3</v>
      </c>
      <c r="V27" s="8">
        <v>1.0020739191540411E-3</v>
      </c>
      <c r="W27" s="8">
        <v>1.1716947759095068E-3</v>
      </c>
      <c r="X27" s="8">
        <v>2.9807408746834229E-3</v>
      </c>
      <c r="Y27" s="8">
        <v>9.2131504914564667E-4</v>
      </c>
      <c r="Z27" s="8">
        <v>2.7720310252113052E-3</v>
      </c>
      <c r="AA27" s="8">
        <v>5.0056591264707054E-3</v>
      </c>
      <c r="AB27" s="8">
        <v>1.22191577653279E-3</v>
      </c>
      <c r="AC27" s="8">
        <v>1.4512435627413516E-3</v>
      </c>
      <c r="AD27" s="8">
        <v>2.5534223034164687E-3</v>
      </c>
      <c r="AE27" s="8">
        <v>7.6790340752412741E-4</v>
      </c>
      <c r="AF27" s="8">
        <v>2.2772346430555246E-3</v>
      </c>
      <c r="AG27" s="8">
        <v>2.872160240069096E-3</v>
      </c>
      <c r="AH27" s="8">
        <v>2.1232584337026236E-3</v>
      </c>
      <c r="AI27" s="8">
        <v>1.0338094212787511E-3</v>
      </c>
      <c r="AJ27" s="8">
        <v>2.5686330734540092E-3</v>
      </c>
      <c r="AK27" s="8">
        <v>9.9718610383869063E-4</v>
      </c>
      <c r="AL27" s="8">
        <v>1.244153876514115E-3</v>
      </c>
      <c r="AM27" s="8">
        <v>2.6327289223474701E-3</v>
      </c>
      <c r="AN27" s="8">
        <v>2.3146728876489789E-3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x14ac:dyDescent="0.25">
      <c r="A28" s="2" t="s">
        <v>21</v>
      </c>
      <c r="B28" s="8">
        <v>2.0320230507231361E-4</v>
      </c>
      <c r="C28" s="8">
        <v>3.0222437485563468E-4</v>
      </c>
      <c r="D28" s="8">
        <v>3.4048228499693981E-4</v>
      </c>
      <c r="E28" s="8">
        <v>1.2144064143884376E-4</v>
      </c>
      <c r="F28" s="8">
        <v>1.9847416223923168E-4</v>
      </c>
      <c r="G28" s="8">
        <v>2.6642093939644812E-4</v>
      </c>
      <c r="H28" s="8">
        <v>3.96470695717502E-4</v>
      </c>
      <c r="I28" s="8">
        <v>3.5446644478593264E-4</v>
      </c>
      <c r="J28" s="8">
        <v>3.4991325360481492E-4</v>
      </c>
      <c r="K28" s="8">
        <v>7.7740877437854997E-5</v>
      </c>
      <c r="L28" s="8">
        <v>4.7393611297334476E-4</v>
      </c>
      <c r="M28" s="8">
        <v>2.2343867424751224E-4</v>
      </c>
      <c r="N28" s="8">
        <v>1.9157522646541829E-4</v>
      </c>
      <c r="O28" s="8">
        <v>1.0395094824283907E-4</v>
      </c>
      <c r="P28" s="8">
        <v>5.3256466697937539E-4</v>
      </c>
      <c r="Q28" s="8">
        <v>4.6143533227413719E-4</v>
      </c>
      <c r="R28" s="8">
        <v>3.9414315465634183E-4</v>
      </c>
      <c r="S28" s="8">
        <v>3.4634571049995229E-4</v>
      </c>
      <c r="T28" s="8">
        <v>0</v>
      </c>
      <c r="U28" s="8">
        <v>1.9841187763520351E-4</v>
      </c>
      <c r="V28" s="8">
        <v>2.0598748874374524E-4</v>
      </c>
      <c r="W28" s="8">
        <v>1.7250776702611539E-4</v>
      </c>
      <c r="X28" s="8">
        <v>4.5053603450653199E-4</v>
      </c>
      <c r="Y28" s="8">
        <v>3.3154115258752728E-4</v>
      </c>
      <c r="Z28" s="8">
        <v>6.8519220934743299E-4</v>
      </c>
      <c r="AA28" s="8">
        <v>6.4054421633684042E-4</v>
      </c>
      <c r="AB28" s="8">
        <v>0</v>
      </c>
      <c r="AC28" s="8">
        <v>1.2018686116585062E-4</v>
      </c>
      <c r="AD28" s="8">
        <v>5.6965527559656344E-4</v>
      </c>
      <c r="AE28" s="8">
        <v>3.6517688279998051E-4</v>
      </c>
      <c r="AF28" s="8">
        <v>2.9793808564522716E-4</v>
      </c>
      <c r="AG28" s="8">
        <v>3.0600645049692654E-4</v>
      </c>
      <c r="AH28" s="8">
        <v>2.8785783174708357E-4</v>
      </c>
      <c r="AI28" s="8">
        <v>1.6359108464642782E-4</v>
      </c>
      <c r="AJ28" s="8">
        <v>6.6962996438213213E-4</v>
      </c>
      <c r="AK28" s="8">
        <v>2.5213226085390501E-4</v>
      </c>
      <c r="AL28" s="8">
        <v>3.5270700209803416E-4</v>
      </c>
      <c r="AM28" s="8">
        <v>2.5073829689329139E-4</v>
      </c>
      <c r="AN28" s="8">
        <v>1.7348041624390929E-4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x14ac:dyDescent="0.25">
      <c r="A29" s="2" t="s">
        <v>22</v>
      </c>
      <c r="B29" s="8">
        <v>5.0802406032730222E-4</v>
      </c>
      <c r="C29" s="8">
        <v>5.6936910917934646E-4</v>
      </c>
      <c r="D29" s="8">
        <v>4.9535497259749011E-4</v>
      </c>
      <c r="E29" s="8">
        <v>3.1151594899936347E-4</v>
      </c>
      <c r="F29" s="8">
        <v>3.00057166189493E-4</v>
      </c>
      <c r="G29" s="8">
        <v>5.8157633101883289E-4</v>
      </c>
      <c r="H29" s="8">
        <v>3.8971678535911663E-4</v>
      </c>
      <c r="I29" s="8">
        <v>4.0544358427745906E-4</v>
      </c>
      <c r="J29" s="8">
        <v>4.5514472418000388E-4</v>
      </c>
      <c r="K29" s="8">
        <v>9.8892012747547864E-5</v>
      </c>
      <c r="L29" s="8">
        <v>5.5372385871331801E-4</v>
      </c>
      <c r="M29" s="8">
        <v>3.932037464343263E-4</v>
      </c>
      <c r="N29" s="8">
        <v>2.4915583997665944E-4</v>
      </c>
      <c r="O29" s="8">
        <v>8.0541989107206773E-4</v>
      </c>
      <c r="P29" s="8">
        <v>5.7080948703101017E-4</v>
      </c>
      <c r="Q29" s="8">
        <v>3.8420448910243295E-4</v>
      </c>
      <c r="R29" s="8">
        <v>3.1127716029117876E-4</v>
      </c>
      <c r="S29" s="8">
        <v>2.5694013835292736E-4</v>
      </c>
      <c r="T29" s="8">
        <v>0</v>
      </c>
      <c r="U29" s="8">
        <v>4.0965096690995917E-4</v>
      </c>
      <c r="V29" s="8">
        <v>6.411818381896158E-4</v>
      </c>
      <c r="W29" s="8">
        <v>4.6282385079831267E-4</v>
      </c>
      <c r="X29" s="8">
        <v>4.6162879213895719E-4</v>
      </c>
      <c r="Y29" s="8">
        <v>4.6406810746145975E-4</v>
      </c>
      <c r="Z29" s="8">
        <v>4.3057432306764883E-4</v>
      </c>
      <c r="AA29" s="8">
        <v>7.2286408012602369E-4</v>
      </c>
      <c r="AB29" s="8">
        <v>2.8170708894766929E-4</v>
      </c>
      <c r="AC29" s="8">
        <v>3.7137489319108208E-4</v>
      </c>
      <c r="AD29" s="8">
        <v>6.0887892247286739E-4</v>
      </c>
      <c r="AE29" s="8">
        <v>3.8673904224790378E-4</v>
      </c>
      <c r="AF29" s="8">
        <v>4.4940565667467015E-4</v>
      </c>
      <c r="AG29" s="8">
        <v>4.4487121540496985E-4</v>
      </c>
      <c r="AH29" s="8">
        <v>3.8410065652721542E-4</v>
      </c>
      <c r="AI29" s="8">
        <v>7.9011108012102301E-4</v>
      </c>
      <c r="AJ29" s="8">
        <v>3.7591248646237266E-4</v>
      </c>
      <c r="AK29" s="8">
        <v>3.7462730473898978E-4</v>
      </c>
      <c r="AL29" s="8">
        <v>5.1811874914316756E-4</v>
      </c>
      <c r="AM29" s="8">
        <v>7.1859929077913807E-4</v>
      </c>
      <c r="AN29" s="8">
        <v>3.9231933000571554E-4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x14ac:dyDescent="0.25">
      <c r="A30" s="2" t="s">
        <v>23</v>
      </c>
      <c r="B30" s="8">
        <v>5.3636946894309763E-3</v>
      </c>
      <c r="C30" s="8">
        <v>3.6837194748078838E-3</v>
      </c>
      <c r="D30" s="8">
        <v>6.6926030748846125E-3</v>
      </c>
      <c r="E30" s="8">
        <v>7.0696235752658147E-3</v>
      </c>
      <c r="F30" s="8">
        <v>4.7370058872777078E-3</v>
      </c>
      <c r="G30" s="8">
        <v>5.1756754551710426E-3</v>
      </c>
      <c r="H30" s="8">
        <v>4.6281010361870507E-3</v>
      </c>
      <c r="I30" s="8">
        <v>6.9385649858163152E-3</v>
      </c>
      <c r="J30" s="8">
        <v>5.8232081692129222E-3</v>
      </c>
      <c r="K30" s="8">
        <v>4.6670842133495899E-3</v>
      </c>
      <c r="L30" s="8">
        <v>6.4237463249514192E-3</v>
      </c>
      <c r="M30" s="8">
        <v>5.4821960549646448E-3</v>
      </c>
      <c r="N30" s="8">
        <v>4.5003907189223391E-3</v>
      </c>
      <c r="O30" s="8">
        <v>3.6143334178428545E-3</v>
      </c>
      <c r="P30" s="8">
        <v>8.8117696544086285E-3</v>
      </c>
      <c r="Q30" s="8">
        <v>4.5780769903019398E-3</v>
      </c>
      <c r="R30" s="8">
        <v>7.0793420234656059E-3</v>
      </c>
      <c r="S30" s="8">
        <v>5.0869619551401719E-3</v>
      </c>
      <c r="T30" s="8">
        <v>4.0986356915041497E-3</v>
      </c>
      <c r="U30" s="8">
        <v>5.113198789435499E-3</v>
      </c>
      <c r="V30" s="8">
        <v>4.4484048953145894E-3</v>
      </c>
      <c r="W30" s="8">
        <v>6.0843294781008465E-3</v>
      </c>
      <c r="X30" s="8">
        <v>4.5563742224577659E-3</v>
      </c>
      <c r="Y30" s="8">
        <v>5.2645696121281704E-3</v>
      </c>
      <c r="Z30" s="8">
        <v>3.9582472819327539E-3</v>
      </c>
      <c r="AA30" s="8">
        <v>5.027793894182099E-3</v>
      </c>
      <c r="AB30" s="8">
        <v>6.4005272237479226E-3</v>
      </c>
      <c r="AC30" s="8">
        <v>3.646121520890225E-3</v>
      </c>
      <c r="AD30" s="8">
        <v>5.4009438926425199E-3</v>
      </c>
      <c r="AE30" s="8">
        <v>5.201898746794731E-3</v>
      </c>
      <c r="AF30" s="8">
        <v>4.1734864476645102E-3</v>
      </c>
      <c r="AG30" s="8">
        <v>5.5987033902402802E-3</v>
      </c>
      <c r="AH30" s="8">
        <v>7.3223605620675314E-3</v>
      </c>
      <c r="AI30" s="8">
        <v>8.2515679697242762E-3</v>
      </c>
      <c r="AJ30" s="8">
        <v>7.727856410895002E-3</v>
      </c>
      <c r="AK30" s="8">
        <v>6.0240094529046915E-3</v>
      </c>
      <c r="AL30" s="8">
        <v>3.7579718991959774E-3</v>
      </c>
      <c r="AM30" s="8">
        <v>5.0612264050205946E-3</v>
      </c>
      <c r="AN30" s="8">
        <v>5.3616404991056778E-3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x14ac:dyDescent="0.25">
      <c r="A31" s="2" t="s">
        <v>24</v>
      </c>
      <c r="B31" s="8">
        <v>0.44188672885991814</v>
      </c>
      <c r="C31" s="8">
        <v>0.45462005261341443</v>
      </c>
      <c r="D31" s="8">
        <v>0.43645517486507251</v>
      </c>
      <c r="E31" s="8">
        <v>0.41264251038384669</v>
      </c>
      <c r="F31" s="8">
        <v>0.413929942439973</v>
      </c>
      <c r="G31" s="8">
        <v>0.38293044596259496</v>
      </c>
      <c r="H31" s="8">
        <v>0.38192360364503491</v>
      </c>
      <c r="I31" s="8">
        <v>0.37210162717446849</v>
      </c>
      <c r="J31" s="8">
        <v>0.3470842971654392</v>
      </c>
      <c r="K31" s="8">
        <v>0.3425703566464911</v>
      </c>
      <c r="L31" s="8">
        <v>0.34472953381241395</v>
      </c>
      <c r="M31" s="8">
        <v>0.35051890063376689</v>
      </c>
      <c r="N31" s="8">
        <v>0.301537383471775</v>
      </c>
      <c r="O31" s="8">
        <v>0.29093189458172819</v>
      </c>
      <c r="P31" s="8">
        <v>0.28999888303757798</v>
      </c>
      <c r="Q31" s="8">
        <v>0.31592880464189693</v>
      </c>
      <c r="R31" s="8">
        <v>0.36193154096998587</v>
      </c>
      <c r="S31" s="8">
        <v>0.3387473267069806</v>
      </c>
      <c r="T31" s="8">
        <v>0.33536049016733921</v>
      </c>
      <c r="U31" s="8">
        <v>0.34397668709123552</v>
      </c>
      <c r="V31" s="8">
        <v>0.40168565648937149</v>
      </c>
      <c r="W31" s="8">
        <v>0.41250411284649768</v>
      </c>
      <c r="X31" s="8">
        <v>0.41581593843690484</v>
      </c>
      <c r="Y31" s="8">
        <v>0.43499050361704028</v>
      </c>
      <c r="Z31" s="8">
        <v>0.37198391163573635</v>
      </c>
      <c r="AA31" s="8">
        <v>0.41743648849179277</v>
      </c>
      <c r="AB31" s="8">
        <v>0.4489053600449448</v>
      </c>
      <c r="AC31" s="8">
        <v>0.36655162433463689</v>
      </c>
      <c r="AD31" s="8">
        <v>0.38294920414252293</v>
      </c>
      <c r="AE31" s="8">
        <v>0.38249558919229459</v>
      </c>
      <c r="AF31" s="8">
        <v>0.37484284560951647</v>
      </c>
      <c r="AG31" s="8">
        <v>0.38871478871058696</v>
      </c>
      <c r="AH31" s="8">
        <v>0.35440980219994939</v>
      </c>
      <c r="AI31" s="8">
        <v>0.41419749159540087</v>
      </c>
      <c r="AJ31" s="8">
        <v>0.34370450840832939</v>
      </c>
      <c r="AK31" s="8">
        <v>0.37179752024741142</v>
      </c>
      <c r="AL31" s="8">
        <v>0.39047155179767229</v>
      </c>
      <c r="AM31" s="8">
        <v>0.4154804533566599</v>
      </c>
      <c r="AN31" s="8">
        <v>0.39016887594698058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x14ac:dyDescent="0.25">
      <c r="A32" s="2" t="s">
        <v>25</v>
      </c>
      <c r="B32" s="8">
        <v>1.7149990277257707E-2</v>
      </c>
      <c r="C32" s="8">
        <v>9.8880984917115323E-3</v>
      </c>
      <c r="D32" s="8">
        <v>2.3626051790757413E-2</v>
      </c>
      <c r="E32" s="8">
        <v>2.6125453178093595E-2</v>
      </c>
      <c r="F32" s="8">
        <v>1.9667091846710321E-2</v>
      </c>
      <c r="G32" s="8">
        <v>2.1537861205561473E-2</v>
      </c>
      <c r="H32" s="8">
        <v>2.0340153429695161E-2</v>
      </c>
      <c r="I32" s="8">
        <v>1.6634177728178729E-2</v>
      </c>
      <c r="J32" s="8">
        <v>1.5370531982286656E-2</v>
      </c>
      <c r="K32" s="8">
        <v>1.31112935404254E-2</v>
      </c>
      <c r="L32" s="8">
        <v>1.5502105335630663E-2</v>
      </c>
      <c r="M32" s="8">
        <v>1.4789712962429121E-2</v>
      </c>
      <c r="N32" s="8">
        <v>1.4089586175306429E-2</v>
      </c>
      <c r="O32" s="8">
        <v>1.3686873932574636E-2</v>
      </c>
      <c r="P32" s="8">
        <v>1.4004886556357508E-2</v>
      </c>
      <c r="Q32" s="8">
        <v>1.3128943309922239E-2</v>
      </c>
      <c r="R32" s="8">
        <v>1.9745247497430344E-2</v>
      </c>
      <c r="S32" s="8">
        <v>1.3363240775900984E-2</v>
      </c>
      <c r="T32" s="8">
        <v>1.454811053053493E-2</v>
      </c>
      <c r="U32" s="8">
        <v>1.4399547024087935E-2</v>
      </c>
      <c r="V32" s="8">
        <v>2.2733877770250113E-2</v>
      </c>
      <c r="W32" s="8">
        <v>1.769024490791556E-2</v>
      </c>
      <c r="X32" s="8">
        <v>2.0104990710242136E-2</v>
      </c>
      <c r="Y32" s="8">
        <v>1.3401866093046623E-2</v>
      </c>
      <c r="Z32" s="8">
        <v>2.0441084133746488E-2</v>
      </c>
      <c r="AA32" s="8">
        <v>1.9731810823450217E-2</v>
      </c>
      <c r="AB32" s="8">
        <v>1.6131554483092267E-2</v>
      </c>
      <c r="AC32" s="8">
        <v>1.5832294053345446E-2</v>
      </c>
      <c r="AD32" s="8">
        <v>1.9513054949410236E-2</v>
      </c>
      <c r="AE32" s="8">
        <v>1.3921076896920452E-2</v>
      </c>
      <c r="AF32" s="8">
        <v>1.6521888127633323E-2</v>
      </c>
      <c r="AG32" s="8">
        <v>1.2821830396854271E-2</v>
      </c>
      <c r="AH32" s="8">
        <v>1.5863228292872171E-2</v>
      </c>
      <c r="AI32" s="8">
        <v>2.0069592929654448E-2</v>
      </c>
      <c r="AJ32" s="8">
        <v>1.1659703206678593E-2</v>
      </c>
      <c r="AK32" s="8">
        <v>1.5255838487407426E-2</v>
      </c>
      <c r="AL32" s="8">
        <v>1.8330796438881806E-2</v>
      </c>
      <c r="AM32" s="8">
        <v>2.6356104779632319E-2</v>
      </c>
      <c r="AN32" s="8">
        <v>1.6051334943686494E-2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ht="15.75" thickBot="1" x14ac:dyDescent="0.3">
      <c r="A33" s="9" t="s">
        <v>34</v>
      </c>
      <c r="B33" s="10">
        <f>SUM(B22:B32)</f>
        <v>4.9915818746788148</v>
      </c>
      <c r="C33" s="10">
        <f t="shared" ref="C33:Z33" si="1">SUM(C22:C32)</f>
        <v>4.9905462387447663</v>
      </c>
      <c r="D33" s="10">
        <f t="shared" si="1"/>
        <v>4.987929809430006</v>
      </c>
      <c r="E33" s="10">
        <f t="shared" si="1"/>
        <v>4.9876182711260428</v>
      </c>
      <c r="F33" s="10">
        <f t="shared" si="1"/>
        <v>4.9883936743900597</v>
      </c>
      <c r="G33" s="10">
        <f t="shared" si="1"/>
        <v>4.9842868842981574</v>
      </c>
      <c r="H33" s="10">
        <f t="shared" si="1"/>
        <v>4.9871319434111872</v>
      </c>
      <c r="I33" s="10">
        <f t="shared" si="1"/>
        <v>4.9877536978148571</v>
      </c>
      <c r="J33" s="10">
        <f t="shared" si="1"/>
        <v>4.9845595857670855</v>
      </c>
      <c r="K33" s="10">
        <f t="shared" si="1"/>
        <v>4.9950685590425454</v>
      </c>
      <c r="L33" s="10">
        <f t="shared" si="1"/>
        <v>4.9884126846340964</v>
      </c>
      <c r="M33" s="10">
        <f t="shared" si="1"/>
        <v>4.9928815292938094</v>
      </c>
      <c r="N33" s="10">
        <f t="shared" si="1"/>
        <v>4.9883382742561038</v>
      </c>
      <c r="O33" s="10">
        <f t="shared" si="1"/>
        <v>4.9795776647003329</v>
      </c>
      <c r="P33" s="10">
        <f t="shared" si="1"/>
        <v>4.9876013231106464</v>
      </c>
      <c r="Q33" s="10">
        <f t="shared" si="1"/>
        <v>4.9842836207076591</v>
      </c>
      <c r="R33" s="10">
        <f t="shared" si="1"/>
        <v>4.9917666011641382</v>
      </c>
      <c r="S33" s="10">
        <f t="shared" si="1"/>
        <v>4.9951533170872651</v>
      </c>
      <c r="T33" s="10">
        <f t="shared" si="1"/>
        <v>4.9747376068338092</v>
      </c>
      <c r="U33" s="10">
        <f t="shared" si="1"/>
        <v>4.9830988672764525</v>
      </c>
      <c r="V33" s="10">
        <f t="shared" si="1"/>
        <v>4.9878015245714655</v>
      </c>
      <c r="W33" s="10">
        <f t="shared" si="1"/>
        <v>4.987554568022885</v>
      </c>
      <c r="X33" s="10">
        <f t="shared" si="1"/>
        <v>4.9866358436593856</v>
      </c>
      <c r="Y33" s="10">
        <f t="shared" si="1"/>
        <v>5.0012556224788751</v>
      </c>
      <c r="Z33" s="10">
        <f t="shared" si="1"/>
        <v>4.9801388427046582</v>
      </c>
      <c r="AA33" s="10">
        <f t="shared" ref="AA33" si="2">SUM(AA22:AA32)</f>
        <v>4.9856911916300843</v>
      </c>
      <c r="AB33" s="10">
        <f t="shared" ref="AB33" si="3">SUM(AB22:AB32)</f>
        <v>4.9896476221510753</v>
      </c>
      <c r="AC33" s="10">
        <f t="shared" ref="AC33" si="4">SUM(AC22:AC32)</f>
        <v>4.9831912658870969</v>
      </c>
      <c r="AD33" s="10">
        <f t="shared" ref="AD33" si="5">SUM(AD22:AD32)</f>
        <v>4.985947984557157</v>
      </c>
      <c r="AE33" s="10">
        <f t="shared" ref="AE33" si="6">SUM(AE22:AE32)</f>
        <v>4.9853620015774895</v>
      </c>
      <c r="AF33" s="10">
        <f t="shared" ref="AF33" si="7">SUM(AF22:AF32)</f>
        <v>4.986732659693196</v>
      </c>
      <c r="AG33" s="10">
        <f t="shared" ref="AG33" si="8">SUM(AG22:AG32)</f>
        <v>4.9869738861935531</v>
      </c>
      <c r="AH33" s="10">
        <f t="shared" ref="AH33" si="9">SUM(AH22:AH32)</f>
        <v>4.981237458006901</v>
      </c>
      <c r="AI33" s="10">
        <f t="shared" ref="AI33" si="10">SUM(AI22:AI32)</f>
        <v>4.9838404915782348</v>
      </c>
      <c r="AJ33" s="10">
        <f t="shared" ref="AJ33" si="11">SUM(AJ22:AJ32)</f>
        <v>4.9934255165509445</v>
      </c>
      <c r="AK33" s="10">
        <f t="shared" ref="AK33" si="12">SUM(AK22:AK32)</f>
        <v>4.9806554804078118</v>
      </c>
      <c r="AL33" s="10">
        <f t="shared" ref="AL33" si="13">SUM(AL22:AL32)</f>
        <v>4.9814304001978229</v>
      </c>
      <c r="AM33" s="10">
        <f t="shared" ref="AM33" si="14">SUM(AM22:AM32)</f>
        <v>4.9803197946570084</v>
      </c>
      <c r="AN33" s="10">
        <f t="shared" ref="AN33" si="15">SUM(AN22:AN32)</f>
        <v>4.9837854116298406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ht="15.75" thickTop="1" x14ac:dyDescent="0.25"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x14ac:dyDescent="0.25">
      <c r="A35" s="2" t="s">
        <v>27</v>
      </c>
      <c r="B35" s="1">
        <f>SUM((B31)/(B31+B24+B32)*100)</f>
        <v>44.144212291428673</v>
      </c>
      <c r="C35" s="1">
        <f>SUM((C31)/(C31+C24+C32)*100)</f>
        <v>45.466627436554752</v>
      </c>
      <c r="D35" s="1">
        <f t="shared" ref="D35:AN35" si="16">SUM((D31)/(D31+D24+D32)*100)</f>
        <v>43.930161025847298</v>
      </c>
      <c r="E35" s="1">
        <f t="shared" si="16"/>
        <v>41.722060937605058</v>
      </c>
      <c r="F35" s="1">
        <f t="shared" si="16"/>
        <v>41.651324097601361</v>
      </c>
      <c r="G35" s="1">
        <f t="shared" si="16"/>
        <v>38.69897686893006</v>
      </c>
      <c r="H35" s="1">
        <f t="shared" si="16"/>
        <v>38.462138505461724</v>
      </c>
      <c r="I35" s="1">
        <f t="shared" si="16"/>
        <v>37.463638994271335</v>
      </c>
      <c r="J35" s="1">
        <f t="shared" si="16"/>
        <v>35.022539649940207</v>
      </c>
      <c r="K35" s="1">
        <f t="shared" si="16"/>
        <v>34.25504610204591</v>
      </c>
      <c r="L35" s="1">
        <f t="shared" si="16"/>
        <v>34.711129738972815</v>
      </c>
      <c r="M35" s="1">
        <f t="shared" si="16"/>
        <v>35.104932516794214</v>
      </c>
      <c r="N35" s="1">
        <f t="shared" si="16"/>
        <v>30.307288139350717</v>
      </c>
      <c r="O35" s="1">
        <f t="shared" si="16"/>
        <v>29.644499764137056</v>
      </c>
      <c r="P35" s="1">
        <f t="shared" si="16"/>
        <v>29.239134973740583</v>
      </c>
      <c r="Q35" s="1">
        <f t="shared" si="16"/>
        <v>32.023194765229796</v>
      </c>
      <c r="R35" s="1">
        <f t="shared" si="16"/>
        <v>36.335715524320598</v>
      </c>
      <c r="S35" s="1">
        <f t="shared" si="16"/>
        <v>33.629298288260671</v>
      </c>
      <c r="T35" s="1">
        <f t="shared" si="16"/>
        <v>34.351328762602193</v>
      </c>
      <c r="U35" s="1">
        <f t="shared" si="16"/>
        <v>34.815309046574484</v>
      </c>
      <c r="V35" s="1">
        <f t="shared" si="16"/>
        <v>40.323470005560672</v>
      </c>
      <c r="W35" s="1">
        <f t="shared" si="16"/>
        <v>41.370649450709301</v>
      </c>
      <c r="X35" s="1">
        <f t="shared" si="16"/>
        <v>41.88786319891323</v>
      </c>
      <c r="Y35" s="1">
        <f t="shared" si="16"/>
        <v>42.912058703886835</v>
      </c>
      <c r="Z35" s="1">
        <f t="shared" si="16"/>
        <v>37.701086991045756</v>
      </c>
      <c r="AA35" s="1">
        <f t="shared" si="16"/>
        <v>42.149574579008934</v>
      </c>
      <c r="AB35" s="1">
        <f t="shared" si="16"/>
        <v>45.039785503834459</v>
      </c>
      <c r="AC35" s="1">
        <f t="shared" si="16"/>
        <v>37.097114908023705</v>
      </c>
      <c r="AD35" s="1">
        <f t="shared" si="16"/>
        <v>38.54075127984121</v>
      </c>
      <c r="AE35" s="1">
        <f t="shared" si="16"/>
        <v>38.646886583729426</v>
      </c>
      <c r="AF35" s="1">
        <f t="shared" si="16"/>
        <v>37.708518557490414</v>
      </c>
      <c r="AG35" s="1">
        <f t="shared" si="16"/>
        <v>39.066198569558978</v>
      </c>
      <c r="AH35" s="1">
        <f t="shared" si="16"/>
        <v>35.96095978242824</v>
      </c>
      <c r="AI35" s="1">
        <f t="shared" si="16"/>
        <v>41.895726519909481</v>
      </c>
      <c r="AJ35" s="1">
        <f t="shared" si="16"/>
        <v>34.328981201422252</v>
      </c>
      <c r="AK35" s="1">
        <f t="shared" si="16"/>
        <v>37.671575503309015</v>
      </c>
      <c r="AL35" s="1">
        <f t="shared" si="16"/>
        <v>39.527473770715126</v>
      </c>
      <c r="AM35" s="1">
        <f t="shared" si="16"/>
        <v>42.199453618160931</v>
      </c>
      <c r="AN35" s="1">
        <f t="shared" si="16"/>
        <v>39.494518566400195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x14ac:dyDescent="0.25">
      <c r="A36" s="2" t="s">
        <v>26</v>
      </c>
      <c r="B36" s="1">
        <f>SUM((B24)/(B24+B31+B32)*100)</f>
        <v>54.142514233379011</v>
      </c>
      <c r="C36" s="1">
        <f t="shared" ref="C36:AN36" si="17">SUM((C24)/(C24+C31+C32)*100)</f>
        <v>53.54446218082095</v>
      </c>
      <c r="D36" s="1">
        <f t="shared" si="17"/>
        <v>53.691825562136586</v>
      </c>
      <c r="E36" s="1">
        <f t="shared" si="17"/>
        <v>55.636408628448564</v>
      </c>
      <c r="F36" s="1">
        <f t="shared" si="17"/>
        <v>56.369692667371083</v>
      </c>
      <c r="G36" s="1">
        <f t="shared" si="17"/>
        <v>59.124405415272896</v>
      </c>
      <c r="H36" s="1">
        <f t="shared" si="17"/>
        <v>59.489478543160438</v>
      </c>
      <c r="I36" s="1">
        <f t="shared" si="17"/>
        <v>60.861612002057022</v>
      </c>
      <c r="J36" s="1">
        <f t="shared" si="17"/>
        <v>63.426496880416792</v>
      </c>
      <c r="K36" s="1">
        <f t="shared" si="17"/>
        <v>64.433900691011857</v>
      </c>
      <c r="L36" s="1">
        <f t="shared" si="17"/>
        <v>63.727949200445501</v>
      </c>
      <c r="M36" s="1">
        <f t="shared" si="17"/>
        <v>63.413858126021083</v>
      </c>
      <c r="N36" s="1">
        <f t="shared" si="17"/>
        <v>68.276578500789469</v>
      </c>
      <c r="O36" s="1">
        <f t="shared" si="17"/>
        <v>68.96087648156707</v>
      </c>
      <c r="P36" s="1">
        <f t="shared" si="17"/>
        <v>69.348822455529231</v>
      </c>
      <c r="Q36" s="1">
        <f t="shared" si="17"/>
        <v>66.646028482229852</v>
      </c>
      <c r="R36" s="1">
        <f t="shared" si="17"/>
        <v>61.681982258798485</v>
      </c>
      <c r="S36" s="1">
        <f t="shared" si="17"/>
        <v>65.044059773279542</v>
      </c>
      <c r="T36" s="1">
        <f t="shared" si="17"/>
        <v>64.158492929691619</v>
      </c>
      <c r="U36" s="1">
        <f t="shared" si="17"/>
        <v>63.727252997342944</v>
      </c>
      <c r="V36" s="1">
        <f t="shared" si="17"/>
        <v>57.394375221001404</v>
      </c>
      <c r="W36" s="1">
        <f t="shared" si="17"/>
        <v>56.855169642990468</v>
      </c>
      <c r="X36" s="1">
        <f t="shared" si="17"/>
        <v>56.086829393073998</v>
      </c>
      <c r="Y36" s="1">
        <f t="shared" si="17"/>
        <v>55.765839641607265</v>
      </c>
      <c r="Z36" s="1">
        <f t="shared" si="17"/>
        <v>60.227180692013839</v>
      </c>
      <c r="AA36" s="1">
        <f t="shared" si="17"/>
        <v>55.858056630024045</v>
      </c>
      <c r="AB36" s="1">
        <f t="shared" si="17"/>
        <v>53.341695720428163</v>
      </c>
      <c r="AC36" s="1">
        <f t="shared" si="17"/>
        <v>61.300566638686938</v>
      </c>
      <c r="AD36" s="1">
        <f t="shared" si="17"/>
        <v>59.495416991616537</v>
      </c>
      <c r="AE36" s="1">
        <f t="shared" si="17"/>
        <v>59.946544830486992</v>
      </c>
      <c r="AF36" s="1">
        <f t="shared" si="17"/>
        <v>60.629409103760324</v>
      </c>
      <c r="AG36" s="1">
        <f t="shared" si="17"/>
        <v>59.64519552488683</v>
      </c>
      <c r="AH36" s="1">
        <f t="shared" si="17"/>
        <v>62.429443329679778</v>
      </c>
      <c r="AI36" s="1">
        <f t="shared" si="17"/>
        <v>56.074251102340199</v>
      </c>
      <c r="AJ36" s="1">
        <f t="shared" si="17"/>
        <v>64.506455278448698</v>
      </c>
      <c r="AK36" s="1">
        <f t="shared" si="17"/>
        <v>60.782659826011596</v>
      </c>
      <c r="AL36" s="1">
        <f t="shared" si="17"/>
        <v>58.616897894522957</v>
      </c>
      <c r="AM36" s="1">
        <f t="shared" si="17"/>
        <v>55.123613659209312</v>
      </c>
      <c r="AN36" s="1">
        <f t="shared" si="17"/>
        <v>58.880698461328386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1:63" x14ac:dyDescent="0.25">
      <c r="A37" s="2" t="s">
        <v>28</v>
      </c>
      <c r="B37" s="1">
        <f>SUM((B32)/(B32+B24+B31)*100)</f>
        <v>1.7132734751923278</v>
      </c>
      <c r="C37" s="1">
        <f t="shared" ref="C37:AN37" si="18">SUM((C32)/(C32+C24+C31)*100)</f>
        <v>0.98891038262429154</v>
      </c>
      <c r="D37" s="1">
        <f t="shared" si="18"/>
        <v>2.3780134120161147</v>
      </c>
      <c r="E37" s="1">
        <f t="shared" si="18"/>
        <v>2.6415304339463859</v>
      </c>
      <c r="F37" s="1">
        <f t="shared" si="18"/>
        <v>1.9789832350275489</v>
      </c>
      <c r="G37" s="1">
        <f t="shared" si="18"/>
        <v>2.1766177157970508</v>
      </c>
      <c r="H37" s="1">
        <f t="shared" si="18"/>
        <v>2.0483829513778415</v>
      </c>
      <c r="I37" s="1">
        <f t="shared" si="18"/>
        <v>1.6747490036716379</v>
      </c>
      <c r="J37" s="1">
        <f t="shared" si="18"/>
        <v>1.550963469642991</v>
      </c>
      <c r="K37" s="1">
        <f t="shared" si="18"/>
        <v>1.3110532069422391</v>
      </c>
      <c r="L37" s="1">
        <f t="shared" si="18"/>
        <v>1.5609210605816726</v>
      </c>
      <c r="M37" s="1">
        <f t="shared" si="18"/>
        <v>1.4812093571847038</v>
      </c>
      <c r="N37" s="1">
        <f t="shared" si="18"/>
        <v>1.4161333598598222</v>
      </c>
      <c r="O37" s="1">
        <f t="shared" si="18"/>
        <v>1.3946237542958781</v>
      </c>
      <c r="P37" s="1">
        <f t="shared" si="18"/>
        <v>1.4120425707301791</v>
      </c>
      <c r="Q37" s="1">
        <f t="shared" si="18"/>
        <v>1.3307767525403575</v>
      </c>
      <c r="R37" s="1">
        <f t="shared" si="18"/>
        <v>1.9823022168809243</v>
      </c>
      <c r="S37" s="1">
        <f t="shared" si="18"/>
        <v>1.3266419384597947</v>
      </c>
      <c r="T37" s="1">
        <f t="shared" si="18"/>
        <v>1.4901783077061794</v>
      </c>
      <c r="U37" s="1">
        <f t="shared" si="18"/>
        <v>1.4574379560825679</v>
      </c>
      <c r="V37" s="1">
        <f t="shared" si="18"/>
        <v>2.2821547734379184</v>
      </c>
      <c r="W37" s="1">
        <f t="shared" si="18"/>
        <v>1.7741809063002256</v>
      </c>
      <c r="X37" s="1">
        <f t="shared" si="18"/>
        <v>2.0253074080127669</v>
      </c>
      <c r="Y37" s="1">
        <f t="shared" si="18"/>
        <v>1.3221016545059081</v>
      </c>
      <c r="Z37" s="1">
        <f t="shared" si="18"/>
        <v>2.0717323169404116</v>
      </c>
      <c r="AA37" s="1">
        <f t="shared" si="18"/>
        <v>1.9923687909670178</v>
      </c>
      <c r="AB37" s="1">
        <f t="shared" si="18"/>
        <v>1.6185187757373869</v>
      </c>
      <c r="AC37" s="1">
        <f t="shared" si="18"/>
        <v>1.6023184532893557</v>
      </c>
      <c r="AD37" s="1">
        <f t="shared" si="18"/>
        <v>1.963831728542262</v>
      </c>
      <c r="AE37" s="1">
        <f t="shared" si="18"/>
        <v>1.4065685857835739</v>
      </c>
      <c r="AF37" s="1">
        <f t="shared" si="18"/>
        <v>1.6620723387492728</v>
      </c>
      <c r="AG37" s="1">
        <f t="shared" si="18"/>
        <v>1.2886059055542016</v>
      </c>
      <c r="AH37" s="1">
        <f t="shared" si="18"/>
        <v>1.6095968878919891</v>
      </c>
      <c r="AI37" s="1">
        <f t="shared" si="18"/>
        <v>2.0300223777503148</v>
      </c>
      <c r="AJ37" s="1">
        <f t="shared" si="18"/>
        <v>1.1645635201290594</v>
      </c>
      <c r="AK37" s="1">
        <f t="shared" si="18"/>
        <v>1.545764670679397</v>
      </c>
      <c r="AL37" s="1">
        <f t="shared" si="18"/>
        <v>1.8556283347619231</v>
      </c>
      <c r="AM37" s="1">
        <f t="shared" si="18"/>
        <v>2.6769327226297435</v>
      </c>
      <c r="AN37" s="1">
        <f t="shared" si="18"/>
        <v>1.6247829722714209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63" x14ac:dyDescent="0.25"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1:63" x14ac:dyDescent="0.25">
      <c r="A39" s="2" t="s">
        <v>29</v>
      </c>
      <c r="B39" s="1">
        <f>SUM((B24)/(B24+B31)*100)</f>
        <v>55.086293081206016</v>
      </c>
      <c r="C39" s="1">
        <f t="shared" ref="C39:AN39" si="19">SUM((C24)/(C24+C31)*100)</f>
        <v>54.079257573814544</v>
      </c>
      <c r="D39" s="1">
        <f t="shared" si="19"/>
        <v>54.999726433292452</v>
      </c>
      <c r="E39" s="1">
        <f t="shared" si="19"/>
        <v>57.145935917472087</v>
      </c>
      <c r="F39" s="1">
        <f t="shared" si="19"/>
        <v>57.507761628845543</v>
      </c>
      <c r="G39" s="1">
        <f t="shared" si="19"/>
        <v>60.439952120547993</v>
      </c>
      <c r="H39" s="1">
        <f t="shared" si="19"/>
        <v>60.733533897281646</v>
      </c>
      <c r="I39" s="1">
        <f t="shared" si="19"/>
        <v>61.898252366861193</v>
      </c>
      <c r="J39" s="1">
        <f t="shared" si="19"/>
        <v>64.425716203793499</v>
      </c>
      <c r="K39" s="1">
        <f t="shared" si="19"/>
        <v>65.289885833034788</v>
      </c>
      <c r="L39" s="1">
        <f t="shared" si="19"/>
        <v>64.738465543410001</v>
      </c>
      <c r="M39" s="1">
        <f t="shared" si="19"/>
        <v>64.367272184583683</v>
      </c>
      <c r="N39" s="1">
        <f t="shared" si="19"/>
        <v>69.25735500923173</v>
      </c>
      <c r="O39" s="1">
        <f t="shared" si="19"/>
        <v>69.936223669722509</v>
      </c>
      <c r="P39" s="1">
        <f t="shared" si="19"/>
        <v>70.342082607079377</v>
      </c>
      <c r="Q39" s="1">
        <f t="shared" si="19"/>
        <v>67.544900313123449</v>
      </c>
      <c r="R39" s="1">
        <f t="shared" si="19"/>
        <v>62.929433820492719</v>
      </c>
      <c r="S39" s="1">
        <f t="shared" si="19"/>
        <v>65.91856307627954</v>
      </c>
      <c r="T39" s="1">
        <f t="shared" si="19"/>
        <v>65.129031631077027</v>
      </c>
      <c r="U39" s="1">
        <f t="shared" si="19"/>
        <v>64.669774842003449</v>
      </c>
      <c r="V39" s="1">
        <f t="shared" si="19"/>
        <v>58.734794128882626</v>
      </c>
      <c r="W39" s="1">
        <f t="shared" si="19"/>
        <v>57.882102860099415</v>
      </c>
      <c r="X39" s="1">
        <f t="shared" si="19"/>
        <v>57.246241768418692</v>
      </c>
      <c r="Y39" s="1">
        <f t="shared" si="19"/>
        <v>56.512998935545014</v>
      </c>
      <c r="Z39" s="1">
        <f t="shared" si="19"/>
        <v>61.501323486019778</v>
      </c>
      <c r="AA39" s="1">
        <f t="shared" si="19"/>
        <v>56.99357890906338</v>
      </c>
      <c r="AB39" s="1">
        <f t="shared" si="19"/>
        <v>54.219244370629738</v>
      </c>
      <c r="AC39" s="1">
        <f t="shared" si="19"/>
        <v>62.29879167385338</v>
      </c>
      <c r="AD39" s="1">
        <f t="shared" si="19"/>
        <v>60.687211710352052</v>
      </c>
      <c r="AE39" s="1">
        <f t="shared" si="19"/>
        <v>60.801763333133316</v>
      </c>
      <c r="AF39" s="1">
        <f t="shared" si="19"/>
        <v>61.654145603528775</v>
      </c>
      <c r="AG39" s="1">
        <f t="shared" si="19"/>
        <v>60.42382044348301</v>
      </c>
      <c r="AH39" s="1">
        <f t="shared" si="19"/>
        <v>63.450744539125836</v>
      </c>
      <c r="AI39" s="1">
        <f t="shared" si="19"/>
        <v>57.236157916203645</v>
      </c>
      <c r="AJ39" s="1">
        <f t="shared" si="19"/>
        <v>65.266525424396988</v>
      </c>
      <c r="AK39" s="1">
        <f t="shared" si="19"/>
        <v>61.736968067142094</v>
      </c>
      <c r="AL39" s="1">
        <f t="shared" si="19"/>
        <v>59.725175167925173</v>
      </c>
      <c r="AM39" s="1">
        <f t="shared" si="19"/>
        <v>56.639823632055588</v>
      </c>
      <c r="AN39" s="1">
        <f t="shared" si="19"/>
        <v>59.853182783558125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1:63" x14ac:dyDescent="0.25"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1:63" x14ac:dyDescent="0.25">
      <c r="A41" s="5" t="s">
        <v>37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1:63" x14ac:dyDescent="0.25"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</row>
    <row r="43" spans="1:63" x14ac:dyDescent="0.25"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</row>
    <row r="44" spans="1:63" x14ac:dyDescent="0.25"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1:63" x14ac:dyDescent="0.25"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3" x14ac:dyDescent="0.25"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1:63" x14ac:dyDescent="0.25"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63" x14ac:dyDescent="0.25"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44:63" x14ac:dyDescent="0.25"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44:63" x14ac:dyDescent="0.25"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44:63" x14ac:dyDescent="0.25"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44:63" x14ac:dyDescent="0.25"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44:63" x14ac:dyDescent="0.25"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44:63" x14ac:dyDescent="0.25"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</sheetData>
  <mergeCells count="2">
    <mergeCell ref="A1:I1"/>
    <mergeCell ref="A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2018-05-11T11:31:45Z</dcterms:modified>
</cp:coreProperties>
</file>