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AS40" i="2" l="1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</calcChain>
</file>

<file path=xl/sharedStrings.xml><?xml version="1.0" encoding="utf-8"?>
<sst xmlns="http://schemas.openxmlformats.org/spreadsheetml/2006/main" count="121" uniqueCount="83">
  <si>
    <t>Ca/(Ca + Na)</t>
  </si>
  <si>
    <t>Or</t>
  </si>
  <si>
    <t>An</t>
  </si>
  <si>
    <t>Ab</t>
  </si>
  <si>
    <t>Total</t>
  </si>
  <si>
    <t>K</t>
  </si>
  <si>
    <t>Na</t>
  </si>
  <si>
    <t>Ti</t>
  </si>
  <si>
    <t>Cr</t>
  </si>
  <si>
    <t>Mn</t>
  </si>
  <si>
    <r>
      <t>Fe</t>
    </r>
    <r>
      <rPr>
        <b/>
        <sz val="11"/>
        <color theme="1"/>
        <rFont val="Calibri"/>
        <family val="2"/>
      </rPr>
      <t>²⁺</t>
    </r>
  </si>
  <si>
    <t>Mg</t>
  </si>
  <si>
    <t>Ca</t>
  </si>
  <si>
    <t>Al</t>
  </si>
  <si>
    <t>Si</t>
  </si>
  <si>
    <t>Structural Formulae Per 8 Oxygens</t>
  </si>
  <si>
    <t>K2O</t>
  </si>
  <si>
    <t>Na2O</t>
  </si>
  <si>
    <t>TiO2</t>
  </si>
  <si>
    <t>Cr2O3</t>
  </si>
  <si>
    <t>MnO</t>
  </si>
  <si>
    <t>FeO</t>
  </si>
  <si>
    <t>MgO</t>
  </si>
  <si>
    <t>CaO</t>
  </si>
  <si>
    <t>Al2O3</t>
  </si>
  <si>
    <t>SiO2</t>
  </si>
  <si>
    <t>n=</t>
  </si>
  <si>
    <t>PY</t>
  </si>
  <si>
    <t>N</t>
  </si>
  <si>
    <t>GN</t>
  </si>
  <si>
    <t>AN</t>
  </si>
  <si>
    <t>MGN</t>
  </si>
  <si>
    <t>Lithology</t>
  </si>
  <si>
    <t>Depth</t>
  </si>
  <si>
    <t>G</t>
  </si>
  <si>
    <t>OG</t>
  </si>
  <si>
    <t>BH7771, BH7772, BH6958 &amp; BH8172- Boreholes: Mean plagioclase compositions as determined by microprobe, Depth = 0-4991,09 m.</t>
  </si>
  <si>
    <t xml:space="preserve">AN=Anorthosite ; GN=Gabbronorite ; MGN=Magnetite Gabbronorite ; PY=Pyroxenite ; G=Gabbro ; OG=Olivine Gabbro </t>
  </si>
  <si>
    <t>Sample Number</t>
  </si>
  <si>
    <t>TM 1.1</t>
  </si>
  <si>
    <t>TM 1.2</t>
  </si>
  <si>
    <t>TM 1.4</t>
  </si>
  <si>
    <t>TM 1.5</t>
  </si>
  <si>
    <t>TM 1.6</t>
  </si>
  <si>
    <t>TM 1.7</t>
  </si>
  <si>
    <t>TM 1.8</t>
  </si>
  <si>
    <t>TM 1.9</t>
  </si>
  <si>
    <t>TM 1.10</t>
  </si>
  <si>
    <t>TM 1.11</t>
  </si>
  <si>
    <t>TM 1.12</t>
  </si>
  <si>
    <t>TM 1.13</t>
  </si>
  <si>
    <t>TM 1.13.1</t>
  </si>
  <si>
    <t>TM 1.13.2</t>
  </si>
  <si>
    <t>TM 1.13.3</t>
  </si>
  <si>
    <t>TM 1.14</t>
  </si>
  <si>
    <t>TM 1.15</t>
  </si>
  <si>
    <t>TM 1.16</t>
  </si>
  <si>
    <t>TM 1.16.1</t>
  </si>
  <si>
    <t>TM 1.17</t>
  </si>
  <si>
    <t>TM 1.18</t>
  </si>
  <si>
    <t>TM 1.19</t>
  </si>
  <si>
    <t>TM 1.20</t>
  </si>
  <si>
    <t>TM 1.22</t>
  </si>
  <si>
    <t>TM 1.24</t>
  </si>
  <si>
    <t>TM 1.26</t>
  </si>
  <si>
    <t>TM 1.28</t>
  </si>
  <si>
    <t>TM 1.30</t>
  </si>
  <si>
    <t>TM 1.32</t>
  </si>
  <si>
    <t>TM 1.34</t>
  </si>
  <si>
    <t>TM 1.36</t>
  </si>
  <si>
    <t xml:space="preserve">TM 1.37 </t>
  </si>
  <si>
    <t>TM 1.38</t>
  </si>
  <si>
    <t>TM 1.39</t>
  </si>
  <si>
    <t>TM 1.39.1</t>
  </si>
  <si>
    <t>TM 1.40</t>
  </si>
  <si>
    <t>TM 1.41</t>
  </si>
  <si>
    <t>TM 1.42</t>
  </si>
  <si>
    <t>TM 1.43</t>
  </si>
  <si>
    <t>TM 1.44</t>
  </si>
  <si>
    <t>TM 1.45</t>
  </si>
  <si>
    <t>TM 1.46</t>
  </si>
  <si>
    <t>TM 1.47</t>
  </si>
  <si>
    <t>TM 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</si>
</sst>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2" fontId="0" fillId="0" borderId="0" xfId="0" applyNumberForma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0"/>
  <sheetViews>
    <sheetView tabSelected="1" workbookViewId="0">
      <selection activeCell="AU8" sqref="AU8"/>
    </sheetView>
  </sheetViews>
  <sheetFormatPr defaultRowHeight="15" x14ac:dyDescent="0.25"/>
  <cols>
    <col min="1" max="1" width="17.28515625" customWidth="1"/>
    <col min="2" max="2" width="12.28515625" customWidth="1"/>
    <col min="3" max="3" width="12" customWidth="1"/>
    <col min="4" max="4" width="12.42578125" customWidth="1"/>
    <col min="5" max="5" width="12.28515625" customWidth="1"/>
    <col min="6" max="6" width="12.140625" customWidth="1"/>
    <col min="7" max="7" width="13" customWidth="1"/>
    <col min="8" max="8" width="12.7109375" customWidth="1"/>
    <col min="9" max="9" width="12" customWidth="1"/>
    <col min="10" max="45" width="10.5703125" bestFit="1" customWidth="1"/>
  </cols>
  <sheetData>
    <row r="1" spans="1:45" x14ac:dyDescent="0.25">
      <c r="A1" s="11" t="s">
        <v>36</v>
      </c>
      <c r="B1" s="11"/>
      <c r="C1" s="11"/>
      <c r="D1" s="11"/>
      <c r="E1" s="11"/>
      <c r="F1" s="11"/>
      <c r="G1" s="11"/>
      <c r="H1" s="11"/>
      <c r="I1" s="11"/>
    </row>
    <row r="2" spans="1:45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45" x14ac:dyDescent="0.25">
      <c r="A3" s="2" t="s">
        <v>38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43</v>
      </c>
      <c r="G3" s="2" t="s">
        <v>44</v>
      </c>
      <c r="H3" s="2" t="s">
        <v>45</v>
      </c>
      <c r="I3" s="2" t="s">
        <v>46</v>
      </c>
      <c r="J3" s="2" t="s">
        <v>47</v>
      </c>
      <c r="K3" s="2" t="s">
        <v>48</v>
      </c>
      <c r="L3" s="2" t="s">
        <v>49</v>
      </c>
      <c r="M3" s="2" t="s">
        <v>50</v>
      </c>
      <c r="N3" s="2" t="s">
        <v>51</v>
      </c>
      <c r="O3" s="2" t="s">
        <v>52</v>
      </c>
      <c r="P3" s="2" t="s">
        <v>53</v>
      </c>
      <c r="Q3" s="2" t="s">
        <v>54</v>
      </c>
      <c r="R3" s="2" t="s">
        <v>55</v>
      </c>
      <c r="S3" s="2" t="s">
        <v>56</v>
      </c>
      <c r="T3" s="2" t="s">
        <v>57</v>
      </c>
      <c r="U3" s="2" t="s">
        <v>58</v>
      </c>
      <c r="V3" s="2" t="s">
        <v>59</v>
      </c>
      <c r="W3" s="2" t="s">
        <v>60</v>
      </c>
      <c r="X3" s="2" t="s">
        <v>61</v>
      </c>
      <c r="Y3" s="2" t="s">
        <v>62</v>
      </c>
      <c r="Z3" s="2" t="s">
        <v>63</v>
      </c>
      <c r="AA3" s="2" t="s">
        <v>64</v>
      </c>
      <c r="AB3" s="2" t="s">
        <v>65</v>
      </c>
      <c r="AC3" s="2" t="s">
        <v>66</v>
      </c>
      <c r="AD3" s="2" t="s">
        <v>67</v>
      </c>
      <c r="AE3" s="2" t="s">
        <v>68</v>
      </c>
      <c r="AF3" s="2" t="s">
        <v>69</v>
      </c>
      <c r="AG3" s="2" t="s">
        <v>70</v>
      </c>
      <c r="AH3" s="2" t="s">
        <v>71</v>
      </c>
      <c r="AI3" s="2" t="s">
        <v>72</v>
      </c>
      <c r="AJ3" s="2" t="s">
        <v>73</v>
      </c>
      <c r="AK3" s="2" t="s">
        <v>74</v>
      </c>
      <c r="AL3" s="2" t="s">
        <v>75</v>
      </c>
      <c r="AM3" s="2" t="s">
        <v>76</v>
      </c>
      <c r="AN3" s="2" t="s">
        <v>77</v>
      </c>
      <c r="AO3" s="2" t="s">
        <v>78</v>
      </c>
      <c r="AP3" s="2" t="s">
        <v>79</v>
      </c>
      <c r="AQ3" s="2" t="s">
        <v>80</v>
      </c>
      <c r="AR3" s="2" t="s">
        <v>81</v>
      </c>
      <c r="AS3" s="2" t="s">
        <v>82</v>
      </c>
    </row>
    <row r="4" spans="1:45" x14ac:dyDescent="0.25">
      <c r="A4" s="2" t="s">
        <v>33</v>
      </c>
      <c r="B4" s="8">
        <v>65.66</v>
      </c>
      <c r="C4" s="8">
        <v>138.77000000000001</v>
      </c>
      <c r="D4" s="8">
        <v>226.74</v>
      </c>
      <c r="E4" s="8">
        <v>318.47000000000003</v>
      </c>
      <c r="F4" s="8">
        <v>418.31</v>
      </c>
      <c r="G4" s="8">
        <v>524.44000000000005</v>
      </c>
      <c r="H4" s="8">
        <v>603.78</v>
      </c>
      <c r="I4" s="8">
        <v>711.43</v>
      </c>
      <c r="J4" s="8">
        <v>812.53</v>
      </c>
      <c r="K4" s="8">
        <v>911.78</v>
      </c>
      <c r="L4" s="8">
        <v>1005.31</v>
      </c>
      <c r="M4" s="8">
        <v>1104.46</v>
      </c>
      <c r="N4" s="8">
        <v>1201.54</v>
      </c>
      <c r="O4" s="8">
        <v>1299.49</v>
      </c>
      <c r="P4" s="8">
        <v>1349.35</v>
      </c>
      <c r="Q4" s="8">
        <v>1519.05</v>
      </c>
      <c r="R4" s="8">
        <v>1616.47</v>
      </c>
      <c r="S4" s="8">
        <v>1695.81</v>
      </c>
      <c r="T4" s="8">
        <v>1757.02</v>
      </c>
      <c r="U4" s="8">
        <v>1782.05</v>
      </c>
      <c r="V4" s="8">
        <v>1879.26</v>
      </c>
      <c r="W4" s="8">
        <v>1978.02</v>
      </c>
      <c r="X4" s="8">
        <v>2076.38</v>
      </c>
      <c r="Y4" s="8">
        <v>2274.98</v>
      </c>
      <c r="Z4" s="8">
        <v>2448.4</v>
      </c>
      <c r="AA4" s="8">
        <v>2639.06</v>
      </c>
      <c r="AB4" s="8">
        <v>2841.74</v>
      </c>
      <c r="AC4" s="8">
        <v>3035.77</v>
      </c>
      <c r="AD4" s="8">
        <v>3230.89</v>
      </c>
      <c r="AE4" s="8">
        <v>3427.93</v>
      </c>
      <c r="AF4" s="8">
        <v>3618.98</v>
      </c>
      <c r="AG4" s="9">
        <v>3710.1</v>
      </c>
      <c r="AH4" s="9">
        <v>3795.28</v>
      </c>
      <c r="AI4" s="9">
        <v>3893.44</v>
      </c>
      <c r="AJ4" s="8">
        <v>3972.9</v>
      </c>
      <c r="AK4" s="8">
        <v>4238.37</v>
      </c>
      <c r="AL4" s="9">
        <v>4335.8500000000004</v>
      </c>
      <c r="AM4" s="9">
        <v>4434.09</v>
      </c>
      <c r="AN4" s="9">
        <v>4532.2</v>
      </c>
      <c r="AO4" s="9">
        <v>4654.76</v>
      </c>
      <c r="AP4" s="9">
        <v>4753.1099999999997</v>
      </c>
      <c r="AQ4" s="9">
        <v>4826.62</v>
      </c>
      <c r="AR4" s="8">
        <v>4924.3900000000003</v>
      </c>
      <c r="AS4" s="8">
        <v>4991.09</v>
      </c>
    </row>
    <row r="5" spans="1:45" x14ac:dyDescent="0.25">
      <c r="A5" s="6" t="s">
        <v>32</v>
      </c>
      <c r="B5" s="7" t="s">
        <v>31</v>
      </c>
      <c r="C5" s="7" t="s">
        <v>29</v>
      </c>
      <c r="D5" s="7" t="s">
        <v>31</v>
      </c>
      <c r="E5" s="7" t="s">
        <v>34</v>
      </c>
      <c r="F5" s="7" t="s">
        <v>31</v>
      </c>
      <c r="G5" s="7" t="s">
        <v>29</v>
      </c>
      <c r="H5" s="7" t="s">
        <v>29</v>
      </c>
      <c r="I5" s="7" t="s">
        <v>29</v>
      </c>
      <c r="J5" s="7" t="s">
        <v>31</v>
      </c>
      <c r="K5" s="7" t="s">
        <v>31</v>
      </c>
      <c r="L5" s="7" t="s">
        <v>31</v>
      </c>
      <c r="M5" s="7" t="s">
        <v>35</v>
      </c>
      <c r="N5" s="7" t="s">
        <v>29</v>
      </c>
      <c r="O5" s="7" t="s">
        <v>29</v>
      </c>
      <c r="P5" s="7" t="s">
        <v>34</v>
      </c>
      <c r="Q5" s="7" t="s">
        <v>30</v>
      </c>
      <c r="R5" s="7" t="s">
        <v>29</v>
      </c>
      <c r="S5" s="7" t="s">
        <v>29</v>
      </c>
      <c r="T5" s="7" t="s">
        <v>27</v>
      </c>
      <c r="U5" s="7" t="s">
        <v>29</v>
      </c>
      <c r="V5" s="7" t="s">
        <v>34</v>
      </c>
      <c r="W5" s="7" t="s">
        <v>29</v>
      </c>
      <c r="X5" s="7" t="s">
        <v>29</v>
      </c>
      <c r="Y5" s="7" t="s">
        <v>29</v>
      </c>
      <c r="Z5" s="7" t="s">
        <v>29</v>
      </c>
      <c r="AA5" s="7" t="s">
        <v>29</v>
      </c>
      <c r="AB5" s="7" t="s">
        <v>29</v>
      </c>
      <c r="AC5" s="7" t="s">
        <v>29</v>
      </c>
      <c r="AD5" s="7" t="s">
        <v>30</v>
      </c>
      <c r="AE5" s="7" t="s">
        <v>29</v>
      </c>
      <c r="AF5" s="7" t="s">
        <v>29</v>
      </c>
      <c r="AG5" s="7" t="s">
        <v>29</v>
      </c>
      <c r="AH5" s="7" t="s">
        <v>29</v>
      </c>
      <c r="AI5" s="7" t="s">
        <v>30</v>
      </c>
      <c r="AJ5" s="7" t="s">
        <v>29</v>
      </c>
      <c r="AK5" s="7" t="s">
        <v>29</v>
      </c>
      <c r="AL5" s="7" t="s">
        <v>30</v>
      </c>
      <c r="AM5" s="7" t="s">
        <v>29</v>
      </c>
      <c r="AN5" s="7" t="s">
        <v>28</v>
      </c>
      <c r="AO5" s="7" t="s">
        <v>27</v>
      </c>
      <c r="AP5" s="7" t="s">
        <v>29</v>
      </c>
      <c r="AQ5" s="7" t="s">
        <v>28</v>
      </c>
      <c r="AR5" s="7" t="s">
        <v>27</v>
      </c>
      <c r="AS5" s="7" t="s">
        <v>27</v>
      </c>
    </row>
    <row r="6" spans="1:45" x14ac:dyDescent="0.25">
      <c r="A6" s="2" t="s">
        <v>26</v>
      </c>
      <c r="B6" s="2">
        <v>30</v>
      </c>
      <c r="C6" s="2">
        <v>9</v>
      </c>
      <c r="D6" s="2">
        <v>30</v>
      </c>
      <c r="E6" s="2">
        <v>30</v>
      </c>
      <c r="F6" s="2">
        <v>30</v>
      </c>
      <c r="G6" s="2">
        <v>30</v>
      </c>
      <c r="H6" s="2">
        <v>9</v>
      </c>
      <c r="I6" s="2">
        <v>10</v>
      </c>
      <c r="J6" s="2">
        <v>9</v>
      </c>
      <c r="K6" s="2">
        <v>11</v>
      </c>
      <c r="L6" s="2">
        <v>11</v>
      </c>
      <c r="M6" s="2">
        <v>9</v>
      </c>
      <c r="N6" s="2">
        <v>10</v>
      </c>
      <c r="O6" s="2">
        <v>9</v>
      </c>
      <c r="P6" s="2">
        <v>9</v>
      </c>
      <c r="Q6" s="2">
        <v>9</v>
      </c>
      <c r="R6" s="2">
        <v>10</v>
      </c>
      <c r="S6" s="2">
        <v>6</v>
      </c>
      <c r="T6" s="2">
        <v>10</v>
      </c>
      <c r="U6" s="2">
        <v>9</v>
      </c>
      <c r="V6" s="2">
        <v>9</v>
      </c>
      <c r="W6" s="2">
        <v>9</v>
      </c>
      <c r="X6" s="2">
        <v>6</v>
      </c>
      <c r="Y6" s="2">
        <v>6</v>
      </c>
      <c r="Z6" s="2">
        <v>7</v>
      </c>
      <c r="AA6" s="2">
        <v>6</v>
      </c>
      <c r="AB6" s="2">
        <v>6</v>
      </c>
      <c r="AC6" s="2">
        <v>6</v>
      </c>
      <c r="AD6" s="2">
        <v>6</v>
      </c>
      <c r="AE6" s="2">
        <v>6</v>
      </c>
      <c r="AF6" s="2">
        <v>6</v>
      </c>
      <c r="AG6" s="2">
        <v>6</v>
      </c>
      <c r="AH6" s="2">
        <v>6</v>
      </c>
      <c r="AI6" s="2">
        <v>6</v>
      </c>
      <c r="AJ6" s="2">
        <v>6</v>
      </c>
      <c r="AK6" s="2">
        <v>6</v>
      </c>
      <c r="AL6" s="2">
        <v>6</v>
      </c>
      <c r="AM6" s="2">
        <v>6</v>
      </c>
      <c r="AN6" s="2">
        <v>6</v>
      </c>
      <c r="AO6" s="2">
        <v>6</v>
      </c>
      <c r="AP6" s="2">
        <v>6</v>
      </c>
      <c r="AQ6" s="2">
        <v>6</v>
      </c>
      <c r="AR6" s="2">
        <v>6</v>
      </c>
      <c r="AS6" s="2">
        <v>6</v>
      </c>
    </row>
    <row r="7" spans="1:4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x14ac:dyDescent="0.25">
      <c r="A8" s="2" t="s">
        <v>37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10" spans="1:45" x14ac:dyDescent="0.25">
      <c r="A10" s="6" t="s">
        <v>25</v>
      </c>
      <c r="B10" s="4">
        <v>57.047333333333327</v>
      </c>
      <c r="C10" s="4">
        <v>55.75888888888889</v>
      </c>
      <c r="D10" s="4">
        <v>55.109333333333311</v>
      </c>
      <c r="E10" s="4">
        <v>56.04399999999999</v>
      </c>
      <c r="F10" s="4">
        <v>56.120000000000005</v>
      </c>
      <c r="G10" s="4">
        <v>55.17433333333333</v>
      </c>
      <c r="H10" s="4">
        <v>53.97</v>
      </c>
      <c r="I10" s="4">
        <v>53.944000000000003</v>
      </c>
      <c r="J10" s="4">
        <v>53.772222222222211</v>
      </c>
      <c r="K10" s="4">
        <v>54.092727272727281</v>
      </c>
      <c r="L10" s="4">
        <v>53.75363636363636</v>
      </c>
      <c r="M10" s="4">
        <v>52.017777777777781</v>
      </c>
      <c r="N10" s="4">
        <v>52.164000000000001</v>
      </c>
      <c r="O10" s="4">
        <v>50.005555555555553</v>
      </c>
      <c r="P10" s="4">
        <v>51.481111111111112</v>
      </c>
      <c r="Q10" s="4">
        <v>50.878888888888895</v>
      </c>
      <c r="R10">
        <v>49.501999999999995</v>
      </c>
      <c r="S10" s="4">
        <v>50.055</v>
      </c>
      <c r="T10">
        <v>51.798000000000002</v>
      </c>
      <c r="U10" s="4">
        <v>49.612222222222222</v>
      </c>
      <c r="V10" s="4">
        <v>52.838888888888889</v>
      </c>
      <c r="W10" s="4">
        <v>52.706666666666671</v>
      </c>
      <c r="X10" s="4">
        <v>52.715000000000003</v>
      </c>
      <c r="Y10" s="4">
        <v>52.208333333333336</v>
      </c>
      <c r="Z10" s="4">
        <v>51.587142857142865</v>
      </c>
      <c r="AA10" s="4">
        <v>52.004999999999995</v>
      </c>
      <c r="AB10" s="4">
        <v>50.706666666666671</v>
      </c>
      <c r="AC10" s="4">
        <v>50.274999999999999</v>
      </c>
      <c r="AD10" s="4">
        <v>50.79</v>
      </c>
      <c r="AE10" s="4">
        <v>50.21</v>
      </c>
      <c r="AF10" s="4">
        <v>51.006666666666668</v>
      </c>
      <c r="AG10" s="4">
        <v>50.611666666666672</v>
      </c>
      <c r="AH10" s="4">
        <v>50.62833333333333</v>
      </c>
      <c r="AI10" s="4">
        <v>49.118333333333339</v>
      </c>
      <c r="AJ10" s="4">
        <v>50.646666666666668</v>
      </c>
      <c r="AK10" s="4">
        <v>49.323333333333331</v>
      </c>
      <c r="AL10" s="4">
        <v>48.921666666666674</v>
      </c>
      <c r="AM10" s="4">
        <v>50.87833333333333</v>
      </c>
      <c r="AN10" s="4">
        <v>50.038333333333334</v>
      </c>
      <c r="AO10" s="4">
        <v>50.728333333333332</v>
      </c>
      <c r="AP10" s="4">
        <v>49.684999999999995</v>
      </c>
      <c r="AQ10" s="4">
        <v>49.109999999999992</v>
      </c>
      <c r="AR10" s="4">
        <v>56.594999999999992</v>
      </c>
      <c r="AS10" s="4">
        <v>53.435000000000002</v>
      </c>
    </row>
    <row r="11" spans="1:45" x14ac:dyDescent="0.25">
      <c r="A11" s="6" t="s">
        <v>24</v>
      </c>
      <c r="B11" s="4">
        <v>26.337</v>
      </c>
      <c r="C11" s="4">
        <v>27.528888888888886</v>
      </c>
      <c r="D11" s="4">
        <v>27.660999999999998</v>
      </c>
      <c r="E11" s="4">
        <v>27.084333333333337</v>
      </c>
      <c r="F11" s="4">
        <v>26.834666666666671</v>
      </c>
      <c r="G11" s="4">
        <v>27.619666666666664</v>
      </c>
      <c r="H11" s="4">
        <v>28.497777777777781</v>
      </c>
      <c r="I11" s="4">
        <v>28.413</v>
      </c>
      <c r="J11" s="4">
        <v>28.691111111111109</v>
      </c>
      <c r="K11" s="4">
        <v>28.268181818181816</v>
      </c>
      <c r="L11" s="4">
        <v>28.549090909090911</v>
      </c>
      <c r="M11" s="4">
        <v>29.690000000000005</v>
      </c>
      <c r="N11" s="4">
        <v>29.15</v>
      </c>
      <c r="O11" s="4">
        <v>31.058888888888887</v>
      </c>
      <c r="P11" s="4">
        <v>30.102222222222224</v>
      </c>
      <c r="Q11" s="4">
        <v>30.613333333333337</v>
      </c>
      <c r="R11">
        <v>31.294999999999998</v>
      </c>
      <c r="S11" s="4">
        <v>30.925000000000001</v>
      </c>
      <c r="T11">
        <v>29.917999999999999</v>
      </c>
      <c r="U11" s="4">
        <v>31.335555555555555</v>
      </c>
      <c r="V11" s="4">
        <v>29.271111111111118</v>
      </c>
      <c r="W11" s="4">
        <v>29.195555555555561</v>
      </c>
      <c r="X11" s="4">
        <v>29.233333333333331</v>
      </c>
      <c r="Y11" s="4">
        <v>29.571666666666662</v>
      </c>
      <c r="Z11" s="4">
        <v>29.251428571428569</v>
      </c>
      <c r="AA11" s="4">
        <v>29.686666666666667</v>
      </c>
      <c r="AB11" s="4">
        <v>30.506666666666664</v>
      </c>
      <c r="AC11" s="4">
        <v>30.87</v>
      </c>
      <c r="AD11" s="4">
        <v>30.513333333333332</v>
      </c>
      <c r="AE11" s="4">
        <v>31.031666666666666</v>
      </c>
      <c r="AF11" s="4">
        <v>30.360000000000003</v>
      </c>
      <c r="AG11" s="4">
        <v>30.721666666666664</v>
      </c>
      <c r="AH11" s="4">
        <v>30.499999999999996</v>
      </c>
      <c r="AI11" s="4">
        <v>31.698333333333334</v>
      </c>
      <c r="AJ11" s="4">
        <v>30.678333333333331</v>
      </c>
      <c r="AK11" s="4">
        <v>31.433333333333334</v>
      </c>
      <c r="AL11" s="4">
        <v>31.701666666666668</v>
      </c>
      <c r="AM11" s="4">
        <v>30.565000000000001</v>
      </c>
      <c r="AN11" s="4">
        <v>31.3</v>
      </c>
      <c r="AO11" s="4">
        <v>30.828333333333333</v>
      </c>
      <c r="AP11" s="4">
        <v>31.581666666666663</v>
      </c>
      <c r="AQ11" s="4">
        <v>31.908333333333335</v>
      </c>
      <c r="AR11" s="4">
        <v>27.153333333333332</v>
      </c>
      <c r="AS11" s="4">
        <v>29.17</v>
      </c>
    </row>
    <row r="12" spans="1:45" x14ac:dyDescent="0.25">
      <c r="A12" s="6" t="s">
        <v>23</v>
      </c>
      <c r="B12" s="4">
        <v>9.0913333333333348</v>
      </c>
      <c r="C12" s="4">
        <v>9.8955555555555534</v>
      </c>
      <c r="D12" s="4">
        <v>10.644333333333332</v>
      </c>
      <c r="E12" s="4">
        <v>9.7496666666666663</v>
      </c>
      <c r="F12" s="4">
        <v>9.5796666666666646</v>
      </c>
      <c r="G12" s="4">
        <v>10.339666666666668</v>
      </c>
      <c r="H12" s="4">
        <v>11.35222222222222</v>
      </c>
      <c r="I12" s="4">
        <v>11.452000000000002</v>
      </c>
      <c r="J12" s="4">
        <v>11.635555555555554</v>
      </c>
      <c r="K12" s="4">
        <v>11.174545454545454</v>
      </c>
      <c r="L12" s="4">
        <v>11.575454545454546</v>
      </c>
      <c r="M12" s="4">
        <v>12.782222222222222</v>
      </c>
      <c r="N12" s="4">
        <v>12.452000000000002</v>
      </c>
      <c r="O12" s="4">
        <v>14.60222222222222</v>
      </c>
      <c r="P12" s="4">
        <v>13.558888888888889</v>
      </c>
      <c r="Q12" s="4">
        <v>14.092222222222224</v>
      </c>
      <c r="R12">
        <v>14.944999999999999</v>
      </c>
      <c r="S12" s="4">
        <v>14.491666666666667</v>
      </c>
      <c r="T12">
        <v>13.187999999999999</v>
      </c>
      <c r="U12" s="4">
        <v>14.961111111111112</v>
      </c>
      <c r="V12" s="4">
        <v>12.487777777777776</v>
      </c>
      <c r="W12" s="4">
        <v>12.481111111111112</v>
      </c>
      <c r="X12" s="4">
        <v>12.536666666666667</v>
      </c>
      <c r="Y12" s="4">
        <v>12.873333333333333</v>
      </c>
      <c r="Z12" s="4">
        <v>12.648571428571428</v>
      </c>
      <c r="AA12" s="4">
        <v>12.953333333333333</v>
      </c>
      <c r="AB12" s="4">
        <v>13.923333333333332</v>
      </c>
      <c r="AC12" s="4">
        <v>14.321666666666667</v>
      </c>
      <c r="AD12" s="4">
        <v>14.016666666666666</v>
      </c>
      <c r="AE12" s="4">
        <v>14.516666666666667</v>
      </c>
      <c r="AF12" s="4">
        <v>13.841666666666667</v>
      </c>
      <c r="AG12" s="4">
        <v>14.121666666666664</v>
      </c>
      <c r="AH12" s="4">
        <v>14.101666666666667</v>
      </c>
      <c r="AI12" s="4">
        <v>15.363333333333335</v>
      </c>
      <c r="AJ12" s="4">
        <v>14.366666666666665</v>
      </c>
      <c r="AK12" s="4">
        <v>15.341666666666667</v>
      </c>
      <c r="AL12" s="4">
        <v>15.668333333333331</v>
      </c>
      <c r="AM12" s="4">
        <v>14.208333333333334</v>
      </c>
      <c r="AN12" s="4">
        <v>15.033333333333333</v>
      </c>
      <c r="AO12" s="4">
        <v>14.164999999999999</v>
      </c>
      <c r="AP12" s="4">
        <v>15.253333333333336</v>
      </c>
      <c r="AQ12" s="4">
        <v>15.61</v>
      </c>
      <c r="AR12" s="4">
        <v>9.5216666666666665</v>
      </c>
      <c r="AS12" s="4">
        <v>11.966666666666667</v>
      </c>
    </row>
    <row r="13" spans="1:45" x14ac:dyDescent="0.25">
      <c r="A13" s="6" t="s">
        <v>22</v>
      </c>
      <c r="B13" s="4">
        <v>8.0000000000000019E-3</v>
      </c>
      <c r="C13" s="4">
        <v>0.01</v>
      </c>
      <c r="D13" s="4">
        <v>6.000000000000001E-3</v>
      </c>
      <c r="E13" s="4">
        <v>1.3333333333333334E-2</v>
      </c>
      <c r="F13" s="4">
        <v>1.666666666666667E-2</v>
      </c>
      <c r="G13" s="4">
        <v>1.8333333333333333E-2</v>
      </c>
      <c r="H13" s="4">
        <v>1.5555555555555557E-2</v>
      </c>
      <c r="I13" s="4">
        <v>1.7000000000000005E-2</v>
      </c>
      <c r="J13" s="4">
        <v>0.01</v>
      </c>
      <c r="K13" s="4">
        <v>1.9999999999999997E-2</v>
      </c>
      <c r="L13" s="4">
        <v>1.2727272727272726E-2</v>
      </c>
      <c r="M13" s="4">
        <v>1.6666666666666666E-2</v>
      </c>
      <c r="N13" s="4">
        <v>0.19500000000000001</v>
      </c>
      <c r="O13" s="4">
        <v>1.4444444444444442E-2</v>
      </c>
      <c r="P13" s="4">
        <v>1.6666666666666666E-2</v>
      </c>
      <c r="Q13" s="4">
        <v>2.1111111111111108E-2</v>
      </c>
      <c r="R13">
        <v>1.9E-2</v>
      </c>
      <c r="S13" s="4">
        <v>1.3333333333333334E-2</v>
      </c>
      <c r="T13">
        <v>1.9E-2</v>
      </c>
      <c r="U13" s="4">
        <v>2.8888888888888891E-2</v>
      </c>
      <c r="V13" s="4">
        <v>1.3333333333333332E-2</v>
      </c>
      <c r="W13" s="4">
        <v>1.3333333333333332E-2</v>
      </c>
      <c r="X13" s="4">
        <v>1.5000000000000001E-2</v>
      </c>
      <c r="Y13" s="4">
        <v>2.1666666666666667E-2</v>
      </c>
      <c r="Z13" s="4">
        <v>0.39285714285714279</v>
      </c>
      <c r="AA13" s="4">
        <v>1.4999999999999999E-2</v>
      </c>
      <c r="AB13" s="4">
        <v>0.02</v>
      </c>
      <c r="AC13" s="4">
        <v>1.5000000000000001E-2</v>
      </c>
      <c r="AD13" s="4">
        <v>0.02</v>
      </c>
      <c r="AE13" s="4">
        <v>1.1666666666666667E-2</v>
      </c>
      <c r="AF13" s="4">
        <v>0.02</v>
      </c>
      <c r="AG13" s="4">
        <v>1.6666666666666666E-2</v>
      </c>
      <c r="AH13" s="4">
        <v>2.1666666666666667E-2</v>
      </c>
      <c r="AI13" s="4">
        <v>1.8333333333333333E-2</v>
      </c>
      <c r="AJ13" s="4">
        <v>2.6666666666666668E-2</v>
      </c>
      <c r="AK13" s="4">
        <v>4.3333333333333328E-2</v>
      </c>
      <c r="AL13" s="4">
        <v>3.8333333333333337E-2</v>
      </c>
      <c r="AM13" s="4">
        <v>0.03</v>
      </c>
      <c r="AN13" s="4">
        <v>0.13166666666666668</v>
      </c>
      <c r="AO13" s="4">
        <v>2.1666666666666667E-2</v>
      </c>
      <c r="AP13" s="4">
        <v>2.1666666666666667E-2</v>
      </c>
      <c r="AQ13" s="4">
        <v>0.03</v>
      </c>
      <c r="AR13" s="4">
        <v>5.0000000000000001E-3</v>
      </c>
      <c r="AS13" s="4">
        <v>1.5000000000000001E-2</v>
      </c>
    </row>
    <row r="14" spans="1:45" x14ac:dyDescent="0.25">
      <c r="A14" s="6" t="s">
        <v>21</v>
      </c>
      <c r="B14" s="4">
        <v>0.224</v>
      </c>
      <c r="C14" s="4">
        <v>0.18777777777777777</v>
      </c>
      <c r="D14" s="4">
        <v>0.19066666666666668</v>
      </c>
      <c r="E14" s="4">
        <v>0.22366666666666665</v>
      </c>
      <c r="F14" s="4">
        <v>0.17533333333333331</v>
      </c>
      <c r="G14" s="4">
        <v>0.24433333333333337</v>
      </c>
      <c r="H14" s="4">
        <v>0.16111111111111112</v>
      </c>
      <c r="I14" s="4">
        <v>0.19999999999999998</v>
      </c>
      <c r="J14" s="4">
        <v>0.17888888888888888</v>
      </c>
      <c r="K14" s="4">
        <v>0.16545454545454544</v>
      </c>
      <c r="L14" s="4">
        <v>0.22727272727272727</v>
      </c>
      <c r="M14" s="4">
        <v>0.15555555555555556</v>
      </c>
      <c r="N14" s="4">
        <v>0.625</v>
      </c>
      <c r="O14" s="4">
        <v>0.27333333333333337</v>
      </c>
      <c r="P14" s="4">
        <v>0.34888888888888892</v>
      </c>
      <c r="Q14" s="4">
        <v>0.36000000000000004</v>
      </c>
      <c r="R14">
        <v>0.32699999999999996</v>
      </c>
      <c r="S14" s="4">
        <v>0.28500000000000003</v>
      </c>
      <c r="T14">
        <v>0.23299999999999996</v>
      </c>
      <c r="U14" s="4">
        <v>0.28777777777777774</v>
      </c>
      <c r="V14" s="4">
        <v>0.31444444444444447</v>
      </c>
      <c r="W14" s="4">
        <v>0.2911111111111111</v>
      </c>
      <c r="X14" s="4">
        <v>0.29000000000000004</v>
      </c>
      <c r="Y14" s="4">
        <v>0.30166666666666669</v>
      </c>
      <c r="Z14" s="4">
        <v>0.72857142857142854</v>
      </c>
      <c r="AA14" s="4">
        <v>0.28333333333333333</v>
      </c>
      <c r="AB14" s="4">
        <v>0.28666666666666668</v>
      </c>
      <c r="AC14" s="4">
        <v>0.28166666666666668</v>
      </c>
      <c r="AD14" s="4">
        <v>0.29000000000000004</v>
      </c>
      <c r="AE14" s="4">
        <v>0.24333333333333332</v>
      </c>
      <c r="AF14" s="4">
        <v>0.28500000000000003</v>
      </c>
      <c r="AG14" s="4">
        <v>0.26833333333333337</v>
      </c>
      <c r="AH14" s="4">
        <v>0.26500000000000001</v>
      </c>
      <c r="AI14" s="4">
        <v>0.29166666666666669</v>
      </c>
      <c r="AJ14" s="4">
        <v>0.21999999999999997</v>
      </c>
      <c r="AK14" s="4">
        <v>0.33499999999999996</v>
      </c>
      <c r="AL14" s="4">
        <v>0.37000000000000005</v>
      </c>
      <c r="AM14" s="4">
        <v>0.26166666666666666</v>
      </c>
      <c r="AN14" s="4">
        <v>0.28166666666666668</v>
      </c>
      <c r="AO14" s="4">
        <v>0.19833333333333333</v>
      </c>
      <c r="AP14" s="4">
        <v>0.27</v>
      </c>
      <c r="AQ14" s="4">
        <v>0.19499999999999998</v>
      </c>
      <c r="AR14" s="4">
        <v>0.11</v>
      </c>
      <c r="AS14" s="4">
        <v>0.105</v>
      </c>
    </row>
    <row r="15" spans="1:45" x14ac:dyDescent="0.25">
      <c r="A15" s="6" t="s">
        <v>20</v>
      </c>
      <c r="B15" s="4">
        <v>4.6666666666666662E-3</v>
      </c>
      <c r="C15" s="4">
        <v>1.1111111111111111E-3</v>
      </c>
      <c r="D15" s="4">
        <v>5.3333333333333323E-3</v>
      </c>
      <c r="E15" s="4">
        <v>5.6666666666666662E-3</v>
      </c>
      <c r="F15" s="4">
        <v>6.0000000000000001E-3</v>
      </c>
      <c r="G15" s="4">
        <v>6.6666666666666671E-3</v>
      </c>
      <c r="H15" s="4">
        <v>0.01</v>
      </c>
      <c r="I15" s="4">
        <v>4.0000000000000001E-3</v>
      </c>
      <c r="J15" s="4">
        <v>6.6666666666666662E-3</v>
      </c>
      <c r="K15" s="4">
        <v>3.6363636363636364E-3</v>
      </c>
      <c r="L15" s="4">
        <v>3.6363636363636364E-3</v>
      </c>
      <c r="M15" s="4">
        <v>2.2222222222222222E-3</v>
      </c>
      <c r="N15" s="4">
        <v>0.01</v>
      </c>
      <c r="O15" s="4">
        <v>3.3333333333333331E-3</v>
      </c>
      <c r="P15" s="4">
        <v>2.2222222222222222E-3</v>
      </c>
      <c r="Q15" s="4">
        <v>7.7777777777777784E-3</v>
      </c>
      <c r="R15">
        <v>5.0000000000000001E-3</v>
      </c>
      <c r="S15" s="4">
        <v>5.0000000000000001E-3</v>
      </c>
      <c r="T15">
        <v>7.000000000000001E-3</v>
      </c>
      <c r="U15" s="4">
        <v>4.4444444444444444E-3</v>
      </c>
      <c r="V15" s="4">
        <v>4.4444444444444444E-3</v>
      </c>
      <c r="W15" s="4">
        <v>7.7777777777777784E-3</v>
      </c>
      <c r="X15" s="4">
        <v>0.01</v>
      </c>
      <c r="Y15" s="4">
        <v>6.6666666666666671E-3</v>
      </c>
      <c r="Z15" s="4">
        <v>1.1428571428571427E-2</v>
      </c>
      <c r="AA15" s="4">
        <v>8.3333333333333332E-3</v>
      </c>
      <c r="AB15" s="4">
        <v>5.0000000000000001E-3</v>
      </c>
      <c r="AC15" s="4">
        <v>0.01</v>
      </c>
      <c r="AD15" s="4">
        <v>3.3333333333333335E-3</v>
      </c>
      <c r="AE15" s="4">
        <v>3.3333333333333335E-3</v>
      </c>
      <c r="AF15" s="4">
        <v>0</v>
      </c>
      <c r="AG15" s="4">
        <v>6.6666666666666671E-3</v>
      </c>
      <c r="AH15" s="4">
        <v>5.0000000000000001E-3</v>
      </c>
      <c r="AI15" s="4">
        <v>8.3333333333333332E-3</v>
      </c>
      <c r="AJ15" s="4">
        <v>6.6666666666666671E-3</v>
      </c>
      <c r="AK15" s="4">
        <v>6.6666666666666671E-3</v>
      </c>
      <c r="AL15" s="4">
        <v>0.01</v>
      </c>
      <c r="AM15" s="4">
        <v>0.01</v>
      </c>
      <c r="AN15" s="4">
        <v>8.3333333333333332E-3</v>
      </c>
      <c r="AO15" s="4">
        <v>1.6666666666666668E-3</v>
      </c>
      <c r="AP15" s="4">
        <v>6.6666666666666671E-3</v>
      </c>
      <c r="AQ15" s="4">
        <v>8.3333333333333332E-3</v>
      </c>
      <c r="AR15" s="4">
        <v>1.6666666666666668E-3</v>
      </c>
      <c r="AS15" s="4">
        <v>1.1666666666666665E-2</v>
      </c>
    </row>
    <row r="16" spans="1:45" x14ac:dyDescent="0.25">
      <c r="A16" s="6" t="s">
        <v>19</v>
      </c>
      <c r="B16" s="4">
        <v>3.3333333333333335E-3</v>
      </c>
      <c r="C16" s="4">
        <v>4.4444444444444444E-3</v>
      </c>
      <c r="D16" s="4">
        <v>6.000000000000001E-3</v>
      </c>
      <c r="E16" s="4">
        <v>3.0000000000000001E-3</v>
      </c>
      <c r="F16" s="4">
        <v>7.6666666666666662E-3</v>
      </c>
      <c r="G16" s="4">
        <v>6.000000000000001E-3</v>
      </c>
      <c r="H16" s="4">
        <v>6.6666666666666662E-3</v>
      </c>
      <c r="I16" s="4">
        <v>8.0000000000000002E-3</v>
      </c>
      <c r="J16" s="4">
        <v>4.4444444444444444E-3</v>
      </c>
      <c r="K16" s="4">
        <v>2.7272727272727271E-3</v>
      </c>
      <c r="L16" s="4">
        <v>9.0909090909090922E-3</v>
      </c>
      <c r="M16" s="4">
        <v>4.4444444444444444E-3</v>
      </c>
      <c r="N16" s="4">
        <v>2E-3</v>
      </c>
      <c r="O16" s="4">
        <v>2.2222222222222222E-3</v>
      </c>
      <c r="P16" s="4">
        <v>5.5555555555555558E-3</v>
      </c>
      <c r="Q16" s="4">
        <v>6.6666666666666671E-3</v>
      </c>
      <c r="R16">
        <v>6.0000000000000001E-3</v>
      </c>
      <c r="S16" s="4">
        <v>3.3333333333333335E-3</v>
      </c>
      <c r="T16">
        <v>3.0000000000000001E-3</v>
      </c>
      <c r="U16" s="4">
        <v>6.6666666666666662E-3</v>
      </c>
      <c r="V16" s="4">
        <v>2.2222222222222222E-3</v>
      </c>
      <c r="W16" s="4">
        <v>4.4444444444444444E-3</v>
      </c>
      <c r="X16" s="4">
        <v>3.3333333333333335E-3</v>
      </c>
      <c r="Y16" s="4">
        <v>5.0000000000000001E-3</v>
      </c>
      <c r="Z16" s="4">
        <v>1.4285714285714286E-3</v>
      </c>
      <c r="AA16" s="4">
        <v>1.6666666666666668E-3</v>
      </c>
      <c r="AB16" s="4">
        <v>6.6666666666666671E-3</v>
      </c>
      <c r="AC16" s="4">
        <v>3.3333333333333335E-3</v>
      </c>
      <c r="AD16" s="4">
        <v>6.6666666666666671E-3</v>
      </c>
      <c r="AE16" s="4">
        <v>6.6666666666666671E-3</v>
      </c>
      <c r="AF16" s="4">
        <v>3.3333333333333335E-3</v>
      </c>
      <c r="AG16" s="4">
        <v>5.0000000000000001E-3</v>
      </c>
      <c r="AH16" s="4">
        <v>3.3333333333333335E-3</v>
      </c>
      <c r="AI16" s="4">
        <v>8.3333333333333332E-3</v>
      </c>
      <c r="AJ16" s="4">
        <v>5.0000000000000001E-3</v>
      </c>
      <c r="AK16" s="4">
        <v>5.0000000000000001E-3</v>
      </c>
      <c r="AL16" s="4">
        <v>3.3333333333333335E-3</v>
      </c>
      <c r="AM16" s="4">
        <v>3.3333333333333335E-3</v>
      </c>
      <c r="AN16" s="4">
        <v>0.01</v>
      </c>
      <c r="AO16" s="4">
        <v>6.6666666666666671E-3</v>
      </c>
      <c r="AP16" s="4">
        <v>6.6666666666666671E-3</v>
      </c>
      <c r="AQ16" s="4">
        <v>8.3333333333333332E-3</v>
      </c>
      <c r="AR16" s="4">
        <v>0</v>
      </c>
      <c r="AS16" s="4">
        <v>6.6666666666666671E-3</v>
      </c>
    </row>
    <row r="17" spans="1:45" x14ac:dyDescent="0.25">
      <c r="A17" s="6" t="s">
        <v>18</v>
      </c>
      <c r="B17" s="4">
        <v>2.7000000000000014E-2</v>
      </c>
      <c r="C17" s="4">
        <v>3.2222222222222228E-2</v>
      </c>
      <c r="D17" s="4">
        <v>2.5666666666666671E-2</v>
      </c>
      <c r="E17" s="4">
        <v>3.6000000000000018E-2</v>
      </c>
      <c r="F17" s="4">
        <v>3.6000000000000018E-2</v>
      </c>
      <c r="G17" s="4">
        <v>1.9666666666666673E-2</v>
      </c>
      <c r="H17" s="4">
        <v>4.3333333333333328E-2</v>
      </c>
      <c r="I17" s="4">
        <v>0.02</v>
      </c>
      <c r="J17" s="4">
        <v>0.02</v>
      </c>
      <c r="K17" s="4">
        <v>3.9090909090909086E-2</v>
      </c>
      <c r="L17" s="4">
        <v>3.5454545454545461E-2</v>
      </c>
      <c r="M17" s="4">
        <v>1.8888888888888886E-2</v>
      </c>
      <c r="N17" s="4">
        <v>3.7999999999999999E-2</v>
      </c>
      <c r="O17" s="4">
        <v>2.5555555555555561E-2</v>
      </c>
      <c r="P17" s="4">
        <v>3.333333333333334E-2</v>
      </c>
      <c r="Q17" s="4">
        <v>2.4444444444444449E-2</v>
      </c>
      <c r="R17">
        <v>2.3E-2</v>
      </c>
      <c r="S17" s="4">
        <v>3.3333333333333333E-2</v>
      </c>
      <c r="T17">
        <v>3.7000000000000005E-2</v>
      </c>
      <c r="U17" s="4">
        <v>3.4444444444444451E-2</v>
      </c>
      <c r="V17" s="4">
        <v>3.666666666666666E-2</v>
      </c>
      <c r="W17" s="4">
        <v>1.8888888888888889E-2</v>
      </c>
      <c r="X17" s="4">
        <v>1.6666666666666666E-2</v>
      </c>
      <c r="Y17" s="4">
        <v>0.04</v>
      </c>
      <c r="Z17" s="4">
        <v>3.2857142857142856E-2</v>
      </c>
      <c r="AA17" s="4">
        <v>4.1666666666666664E-2</v>
      </c>
      <c r="AB17" s="4">
        <v>2.1666666666666667E-2</v>
      </c>
      <c r="AC17" s="4">
        <v>2.3333333333333334E-2</v>
      </c>
      <c r="AD17" s="4">
        <v>2.1666666666666667E-2</v>
      </c>
      <c r="AE17" s="4">
        <v>3.4999999999999996E-2</v>
      </c>
      <c r="AF17" s="4">
        <v>3.3333333333333333E-2</v>
      </c>
      <c r="AG17" s="4">
        <v>1.6666666666666666E-2</v>
      </c>
      <c r="AH17" s="4">
        <v>0.03</v>
      </c>
      <c r="AI17" s="4">
        <v>3.1666666666666662E-2</v>
      </c>
      <c r="AJ17" s="4">
        <v>1.3333333333333334E-2</v>
      </c>
      <c r="AK17" s="4">
        <v>3.3333333333333333E-2</v>
      </c>
      <c r="AL17" s="4">
        <v>0.02</v>
      </c>
      <c r="AM17" s="4">
        <v>2.3333333333333334E-2</v>
      </c>
      <c r="AN17" s="4">
        <v>1.6666666666666666E-2</v>
      </c>
      <c r="AO17" s="4">
        <v>0.03</v>
      </c>
      <c r="AP17" s="4">
        <v>2.1666666666666667E-2</v>
      </c>
      <c r="AQ17" s="4">
        <v>2.1666666666666667E-2</v>
      </c>
      <c r="AR17" s="4">
        <v>3.0000000000000002E-2</v>
      </c>
      <c r="AS17" s="4">
        <v>1.833333333333333E-2</v>
      </c>
    </row>
    <row r="18" spans="1:45" x14ac:dyDescent="0.25">
      <c r="A18" s="6" t="s">
        <v>17</v>
      </c>
      <c r="B18" s="4">
        <v>6.1773333333333342</v>
      </c>
      <c r="C18" s="4">
        <v>5.69</v>
      </c>
      <c r="D18" s="4">
        <v>5.3706666666666658</v>
      </c>
      <c r="E18" s="4">
        <v>5.8996666666666657</v>
      </c>
      <c r="F18" s="4">
        <v>6.0319999999999983</v>
      </c>
      <c r="G18" s="4">
        <v>5.5489999999999986</v>
      </c>
      <c r="H18" s="4">
        <v>5.1333333333333337</v>
      </c>
      <c r="I18" s="4">
        <v>5.0140000000000002</v>
      </c>
      <c r="J18" s="4">
        <v>4.9388888888888891</v>
      </c>
      <c r="K18" s="4">
        <v>5.2590909090909088</v>
      </c>
      <c r="L18" s="4">
        <v>4.87</v>
      </c>
      <c r="M18" s="4">
        <v>4.365555555555555</v>
      </c>
      <c r="N18" s="4">
        <v>4.3280000000000003</v>
      </c>
      <c r="O18" s="4">
        <v>3.2944444444444443</v>
      </c>
      <c r="P18" s="4">
        <v>3.8655555555555554</v>
      </c>
      <c r="Q18" s="4">
        <v>3.6022222222222222</v>
      </c>
      <c r="R18">
        <v>3.0550000000000002</v>
      </c>
      <c r="S18" s="4">
        <v>3.1850000000000001</v>
      </c>
      <c r="T18">
        <v>3.9159999999999995</v>
      </c>
      <c r="U18" s="4">
        <v>3.0511111111111102</v>
      </c>
      <c r="V18" s="4">
        <v>4.4244444444444433</v>
      </c>
      <c r="W18" s="4">
        <v>4.3822222222222225</v>
      </c>
      <c r="X18" s="4">
        <v>4.4316666666666666</v>
      </c>
      <c r="Y18" s="4">
        <v>4.1416666666666666</v>
      </c>
      <c r="Z18" s="4">
        <v>4.0942857142857143</v>
      </c>
      <c r="AA18" s="4">
        <v>4.1316666666666659</v>
      </c>
      <c r="AB18" s="4">
        <v>3.6233333333333331</v>
      </c>
      <c r="AC18" s="4">
        <v>3.3700000000000006</v>
      </c>
      <c r="AD18" s="4">
        <v>3.6133333333333333</v>
      </c>
      <c r="AE18" s="4">
        <v>3.3183333333333334</v>
      </c>
      <c r="AF18" s="4">
        <v>3.68</v>
      </c>
      <c r="AG18" s="4">
        <v>3.5233333333333334</v>
      </c>
      <c r="AH18" s="4">
        <v>3.5333333333333332</v>
      </c>
      <c r="AI18" s="4">
        <v>2.8416666666666668</v>
      </c>
      <c r="AJ18" s="4">
        <v>3.4000000000000004</v>
      </c>
      <c r="AK18" s="4">
        <v>2.8083333333333331</v>
      </c>
      <c r="AL18" s="4">
        <v>2.6416666666666671</v>
      </c>
      <c r="AM18" s="4">
        <v>3.4233333333333333</v>
      </c>
      <c r="AN18" s="4">
        <v>3.0216666666666665</v>
      </c>
      <c r="AO18" s="4">
        <v>3.4433333333333334</v>
      </c>
      <c r="AP18" s="4">
        <v>2.9166666666666665</v>
      </c>
      <c r="AQ18" s="4">
        <v>2.686666666666667</v>
      </c>
      <c r="AR18" s="4">
        <v>6.211666666666666</v>
      </c>
      <c r="AS18" s="4">
        <v>4.8499999999999996</v>
      </c>
    </row>
    <row r="19" spans="1:45" x14ac:dyDescent="0.25">
      <c r="A19" s="6" t="s">
        <v>16</v>
      </c>
      <c r="B19" s="4">
        <v>0.48000000000000015</v>
      </c>
      <c r="C19" s="4">
        <v>0.51444444444444448</v>
      </c>
      <c r="D19" s="4">
        <v>0.35433333333333317</v>
      </c>
      <c r="E19" s="4">
        <v>0.40366666666666656</v>
      </c>
      <c r="F19" s="4">
        <v>0.40999999999999992</v>
      </c>
      <c r="G19" s="4">
        <v>0.38433333333333325</v>
      </c>
      <c r="H19" s="4">
        <v>0.2466666666666667</v>
      </c>
      <c r="I19" s="4">
        <v>0.26400000000000001</v>
      </c>
      <c r="J19" s="4">
        <v>0.20777777777777776</v>
      </c>
      <c r="K19" s="4">
        <v>0.24272727272727271</v>
      </c>
      <c r="L19" s="4">
        <v>0.35636363636363638</v>
      </c>
      <c r="M19" s="4">
        <v>0.11888888888888888</v>
      </c>
      <c r="N19" s="4">
        <v>0.27200000000000002</v>
      </c>
      <c r="O19" s="4">
        <v>0.16888888888888889</v>
      </c>
      <c r="P19" s="4">
        <v>0.22444444444444445</v>
      </c>
      <c r="Q19" s="4">
        <v>0.16999999999999996</v>
      </c>
      <c r="R19">
        <v>0.16799999999999998</v>
      </c>
      <c r="S19" s="4">
        <v>0.39500000000000002</v>
      </c>
      <c r="T19">
        <v>0.28800000000000003</v>
      </c>
      <c r="U19" s="4">
        <v>0.19222222222222221</v>
      </c>
      <c r="V19" s="4">
        <v>0.28111111111111109</v>
      </c>
      <c r="W19" s="4">
        <v>0.28111111111111114</v>
      </c>
      <c r="X19" s="4">
        <v>0.28499999999999998</v>
      </c>
      <c r="Y19" s="4">
        <v>0.29666666666666669</v>
      </c>
      <c r="Z19" s="4">
        <v>0.28428571428571431</v>
      </c>
      <c r="AA19" s="4">
        <v>0.27</v>
      </c>
      <c r="AB19" s="4">
        <v>0.23166666666666666</v>
      </c>
      <c r="AC19" s="4">
        <v>0.22666666666666666</v>
      </c>
      <c r="AD19" s="4">
        <v>0.22500000000000001</v>
      </c>
      <c r="AE19" s="4">
        <v>0.19999999999999998</v>
      </c>
      <c r="AF19" s="4">
        <v>0.25166666666666665</v>
      </c>
      <c r="AG19" s="4">
        <v>0.20833333333333334</v>
      </c>
      <c r="AH19" s="4">
        <v>0.23</v>
      </c>
      <c r="AI19" s="4">
        <v>0.17</v>
      </c>
      <c r="AJ19" s="4">
        <v>0.15333333333333335</v>
      </c>
      <c r="AK19" s="4">
        <v>0.17500000000000002</v>
      </c>
      <c r="AL19" s="4">
        <v>0.16500000000000001</v>
      </c>
      <c r="AM19" s="4">
        <v>0.19499999999999998</v>
      </c>
      <c r="AN19" s="4">
        <v>0.17</v>
      </c>
      <c r="AO19" s="4">
        <v>0.25666666666666665</v>
      </c>
      <c r="AP19" s="4">
        <v>0.21499999999999997</v>
      </c>
      <c r="AQ19" s="4">
        <v>0.17333333333333331</v>
      </c>
      <c r="AR19" s="4">
        <v>0.36000000000000004</v>
      </c>
      <c r="AS19" s="4">
        <v>0.16833333333333333</v>
      </c>
    </row>
    <row r="20" spans="1:45" x14ac:dyDescent="0.25">
      <c r="A20" s="6" t="s">
        <v>4</v>
      </c>
      <c r="B20" s="3">
        <v>99.400333333333322</v>
      </c>
      <c r="C20" s="3">
        <v>99.618888888888875</v>
      </c>
      <c r="D20" s="3">
        <v>99.374333333333354</v>
      </c>
      <c r="E20" s="3">
        <v>99.461000000000013</v>
      </c>
      <c r="F20" s="3">
        <v>99.217666666666673</v>
      </c>
      <c r="G20" s="3">
        <v>99.361999999999981</v>
      </c>
      <c r="H20" s="3">
        <v>99.437777777777768</v>
      </c>
      <c r="I20" s="3">
        <v>99.339000000000013</v>
      </c>
      <c r="J20" s="3">
        <v>99.466666666666669</v>
      </c>
      <c r="K20" s="3">
        <v>99.270909090909086</v>
      </c>
      <c r="L20" s="3">
        <v>99.394545454545451</v>
      </c>
      <c r="M20" s="3">
        <v>99.167777777777772</v>
      </c>
      <c r="N20" s="3">
        <v>99.238000000000014</v>
      </c>
      <c r="O20" s="3">
        <v>99.448888888888888</v>
      </c>
      <c r="P20" s="3">
        <v>99.641111111111115</v>
      </c>
      <c r="Q20" s="3">
        <v>99.777777777777771</v>
      </c>
      <c r="R20" s="2">
        <v>99.34399999999998</v>
      </c>
      <c r="S20" s="3">
        <v>99.394999999999996</v>
      </c>
      <c r="T20" s="2">
        <v>99.411000000000001</v>
      </c>
      <c r="U20" s="3">
        <v>99.512222222222206</v>
      </c>
      <c r="V20" s="3">
        <v>99.675555555555547</v>
      </c>
      <c r="W20" s="3">
        <v>99.388888888888872</v>
      </c>
      <c r="X20" s="3">
        <v>99.546666666666681</v>
      </c>
      <c r="Y20" s="3">
        <v>99.464999999999989</v>
      </c>
      <c r="Z20" s="3">
        <v>99.031428571428563</v>
      </c>
      <c r="AA20" s="3">
        <v>99.396666666666661</v>
      </c>
      <c r="AB20" s="3">
        <v>99.33</v>
      </c>
      <c r="AC20" s="3">
        <v>99.401666666666657</v>
      </c>
      <c r="AD20" s="3">
        <v>99.50333333333333</v>
      </c>
      <c r="AE20" s="3">
        <v>99.571666666666658</v>
      </c>
      <c r="AF20" s="3">
        <v>99.481666666666669</v>
      </c>
      <c r="AG20" s="3">
        <v>99.498333333333335</v>
      </c>
      <c r="AH20" s="3">
        <v>99.313333333333333</v>
      </c>
      <c r="AI20" s="3">
        <v>99.551666666666662</v>
      </c>
      <c r="AJ20" s="3">
        <v>99.518333333333331</v>
      </c>
      <c r="AK20" s="3">
        <v>99.504999999999995</v>
      </c>
      <c r="AL20" s="3">
        <v>99.538333333333341</v>
      </c>
      <c r="AM20" s="3">
        <v>99.596666666666678</v>
      </c>
      <c r="AN20" s="3">
        <v>100.01166666666666</v>
      </c>
      <c r="AO20" s="3">
        <v>99.683333333333323</v>
      </c>
      <c r="AP20" s="3">
        <v>99.975000000000009</v>
      </c>
      <c r="AQ20" s="3">
        <v>99.748333333333335</v>
      </c>
      <c r="AR20" s="3">
        <v>99.98833333333333</v>
      </c>
      <c r="AS20" s="3">
        <v>99.743333333333339</v>
      </c>
    </row>
    <row r="22" spans="1:45" x14ac:dyDescent="0.25">
      <c r="A22" s="12" t="s">
        <v>15</v>
      </c>
      <c r="B22" s="12"/>
      <c r="C22" s="12"/>
    </row>
    <row r="24" spans="1:45" x14ac:dyDescent="0.25">
      <c r="A24" s="2" t="s">
        <v>14</v>
      </c>
      <c r="B24" s="4">
        <v>2.5793788448735016</v>
      </c>
      <c r="C24" s="4">
        <v>2.5222637333555262</v>
      </c>
      <c r="D24" s="4">
        <v>2.502539776298268</v>
      </c>
      <c r="E24" s="4">
        <v>2.5379779127829551</v>
      </c>
      <c r="F24" s="4">
        <v>2.5467906125166451</v>
      </c>
      <c r="G24" s="4">
        <v>2.5058036939636041</v>
      </c>
      <c r="H24" s="4">
        <v>2.4553295772303594</v>
      </c>
      <c r="I24" s="4">
        <v>2.4565709720372841</v>
      </c>
      <c r="J24" s="4">
        <v>2.4462423065542236</v>
      </c>
      <c r="K24" s="4">
        <v>2.4641632190412786</v>
      </c>
      <c r="L24" s="4">
        <v>2.448796649921317</v>
      </c>
      <c r="M24" s="4">
        <v>2.3818826157715645</v>
      </c>
      <c r="N24" s="4">
        <v>2.3921813049267642</v>
      </c>
      <c r="O24" s="4">
        <v>2.2970761077822162</v>
      </c>
      <c r="P24" s="4">
        <v>2.3538641254253587</v>
      </c>
      <c r="Q24" s="4">
        <v>2.3264727622429358</v>
      </c>
      <c r="R24" s="4">
        <v>2.2791683155792275</v>
      </c>
      <c r="S24" s="4">
        <v>2.3019634653794938</v>
      </c>
      <c r="T24" s="4">
        <v>2.3695343408788285</v>
      </c>
      <c r="U24" s="4">
        <v>2.280031737313212</v>
      </c>
      <c r="V24" s="4">
        <v>2.4070629188859303</v>
      </c>
      <c r="W24" s="4">
        <v>2.4076805370616956</v>
      </c>
      <c r="X24" s="4">
        <v>2.4054289697070574</v>
      </c>
      <c r="Y24" s="4">
        <v>2.3860459664891258</v>
      </c>
      <c r="Z24" s="4">
        <v>2.3739960084173486</v>
      </c>
      <c r="AA24" s="4">
        <v>2.3790815987017306</v>
      </c>
      <c r="AB24" s="4">
        <v>2.3282192188193522</v>
      </c>
      <c r="AC24" s="4">
        <v>2.3090684920106526</v>
      </c>
      <c r="AD24" s="4">
        <v>2.3284949400798935</v>
      </c>
      <c r="AE24" s="4">
        <v>2.3024895306258326</v>
      </c>
      <c r="AF24" s="4">
        <v>2.3375791611185086</v>
      </c>
      <c r="AG24" s="4">
        <v>2.3204033926986245</v>
      </c>
      <c r="AH24" s="4">
        <v>2.3256337272525518</v>
      </c>
      <c r="AI24" s="4">
        <v>2.2592144196626722</v>
      </c>
      <c r="AJ24" s="4">
        <v>2.3210807589880162</v>
      </c>
      <c r="AK24" s="4">
        <v>2.2692181369285396</v>
      </c>
      <c r="AL24" s="4">
        <v>2.2526114957834005</v>
      </c>
      <c r="AM24" s="4">
        <v>2.3289878883710609</v>
      </c>
      <c r="AN24" s="4">
        <v>2.2870383377718597</v>
      </c>
      <c r="AO24" s="4">
        <v>2.320559502607634</v>
      </c>
      <c r="AP24" s="4">
        <v>2.273783413781624</v>
      </c>
      <c r="AQ24" s="4">
        <v>2.2538449234354192</v>
      </c>
      <c r="AR24" s="4">
        <v>2.5466337008988011</v>
      </c>
      <c r="AS24" s="4">
        <v>2.425831599533955</v>
      </c>
    </row>
    <row r="25" spans="1:45" x14ac:dyDescent="0.25">
      <c r="A25" s="2" t="s">
        <v>13</v>
      </c>
      <c r="B25" s="4">
        <v>1.4033829050608078</v>
      </c>
      <c r="C25" s="4">
        <v>1.4675576147508824</v>
      </c>
      <c r="D25" s="4">
        <v>1.4803138458218907</v>
      </c>
      <c r="E25" s="4">
        <v>1.4454629250032691</v>
      </c>
      <c r="F25" s="4">
        <v>1.4351651366548979</v>
      </c>
      <c r="G25" s="4">
        <v>1.4782860428926377</v>
      </c>
      <c r="H25" s="4">
        <v>1.5279124362495096</v>
      </c>
      <c r="I25" s="4">
        <v>1.524871871322087</v>
      </c>
      <c r="J25" s="4">
        <v>1.5382217514493699</v>
      </c>
      <c r="K25" s="4">
        <v>1.5176043448411138</v>
      </c>
      <c r="L25" s="4">
        <v>1.5327356182460146</v>
      </c>
      <c r="M25" s="4">
        <v>1.6021709395841512</v>
      </c>
      <c r="N25" s="4">
        <v>1.5754036877206747</v>
      </c>
      <c r="O25" s="4">
        <v>1.6814081029597665</v>
      </c>
      <c r="P25" s="4">
        <v>1.6220421245804459</v>
      </c>
      <c r="Q25" s="4">
        <v>1.6496851575781353</v>
      </c>
      <c r="R25" s="4">
        <v>1.6980821694782264</v>
      </c>
      <c r="S25" s="4">
        <v>1.6760646331894862</v>
      </c>
      <c r="T25" s="4">
        <v>1.6129194036877206</v>
      </c>
      <c r="U25" s="4">
        <v>1.6971479490867876</v>
      </c>
      <c r="V25" s="4">
        <v>1.5714590453772725</v>
      </c>
      <c r="W25" s="4">
        <v>1.5717379800357441</v>
      </c>
      <c r="X25" s="4">
        <v>1.5720514580881391</v>
      </c>
      <c r="Y25" s="4">
        <v>1.5927399437687981</v>
      </c>
      <c r="Z25" s="4">
        <v>1.5864108916661994</v>
      </c>
      <c r="AA25" s="4">
        <v>1.6005003230024846</v>
      </c>
      <c r="AB25" s="4">
        <v>1.6507589381456778</v>
      </c>
      <c r="AC25" s="4">
        <v>1.6709038446449587</v>
      </c>
      <c r="AD25" s="4">
        <v>1.6486058323525565</v>
      </c>
      <c r="AE25" s="4">
        <v>1.6770369720151692</v>
      </c>
      <c r="AF25" s="4">
        <v>1.6397258532757948</v>
      </c>
      <c r="AG25" s="4">
        <v>1.6599221426703283</v>
      </c>
      <c r="AH25" s="4">
        <v>1.6511161239701839</v>
      </c>
      <c r="AI25" s="4">
        <v>1.7182262521250165</v>
      </c>
      <c r="AJ25" s="4">
        <v>1.6569188505296193</v>
      </c>
      <c r="AK25" s="4">
        <v>1.7042933830260232</v>
      </c>
      <c r="AL25" s="4">
        <v>1.7202724728651761</v>
      </c>
      <c r="AM25" s="4">
        <v>1.6488792271479014</v>
      </c>
      <c r="AN25" s="4">
        <v>1.6859513534719499</v>
      </c>
      <c r="AO25" s="4">
        <v>1.6619664557996601</v>
      </c>
      <c r="AP25" s="4">
        <v>1.7032913397410745</v>
      </c>
      <c r="AQ25" s="4">
        <v>1.7257914378187529</v>
      </c>
      <c r="AR25" s="4">
        <v>1.4399309336994899</v>
      </c>
      <c r="AS25" s="4">
        <v>1.5606350529619459</v>
      </c>
    </row>
    <row r="26" spans="1:45" x14ac:dyDescent="0.25">
      <c r="A26" s="2" t="s">
        <v>12</v>
      </c>
      <c r="B26" s="4">
        <v>0.440371815</v>
      </c>
      <c r="C26" s="4">
        <v>0.47954345849999996</v>
      </c>
      <c r="D26" s="4">
        <v>0.51785103060000004</v>
      </c>
      <c r="E26" s="4">
        <v>0.47300238749999995</v>
      </c>
      <c r="F26" s="4">
        <v>0.46574073000000005</v>
      </c>
      <c r="G26" s="4">
        <v>0.50307198200000003</v>
      </c>
      <c r="H26" s="4">
        <v>0.55321991999999998</v>
      </c>
      <c r="I26" s="4">
        <v>0.55871856000000009</v>
      </c>
      <c r="J26" s="4">
        <v>0.56708433599999997</v>
      </c>
      <c r="K26" s="4">
        <v>0.54535668659999992</v>
      </c>
      <c r="L26" s="4">
        <v>0.5649168</v>
      </c>
      <c r="M26" s="4">
        <v>0.62704682649999999</v>
      </c>
      <c r="N26" s="4">
        <v>0.61176460799999999</v>
      </c>
      <c r="O26" s="4">
        <v>0.71861234680000008</v>
      </c>
      <c r="P26" s="4">
        <v>0.66417691339999996</v>
      </c>
      <c r="Q26" s="4">
        <v>0.69034388800000002</v>
      </c>
      <c r="R26" s="4">
        <v>0.73716463799999998</v>
      </c>
      <c r="S26" s="4">
        <v>0.71398682999999985</v>
      </c>
      <c r="T26" s="4">
        <v>0.64631374400000008</v>
      </c>
      <c r="U26" s="4">
        <v>0.73660625800000001</v>
      </c>
      <c r="V26" s="4">
        <v>0.60945957240000004</v>
      </c>
      <c r="W26" s="4">
        <v>0.61081591999999996</v>
      </c>
      <c r="X26" s="4">
        <v>0.61286232499999993</v>
      </c>
      <c r="Y26" s="4">
        <v>0.63029838999999999</v>
      </c>
      <c r="Z26" s="4">
        <v>0.62360740650000002</v>
      </c>
      <c r="AA26" s="4">
        <v>0.63484622019999992</v>
      </c>
      <c r="AB26" s="4">
        <v>0.68490520799999999</v>
      </c>
      <c r="AC26" s="4">
        <v>0.70469557199999999</v>
      </c>
      <c r="AD26" s="4">
        <v>0.68843473599999994</v>
      </c>
      <c r="AE26" s="4">
        <v>0.71318518599999992</v>
      </c>
      <c r="AF26" s="4">
        <v>0.67959418800000004</v>
      </c>
      <c r="AG26" s="4">
        <v>0.69361064500000003</v>
      </c>
      <c r="AH26" s="4">
        <v>0.69397930799999996</v>
      </c>
      <c r="AI26" s="4">
        <v>0.75717160000000006</v>
      </c>
      <c r="AJ26" s="4">
        <v>0.70536601200000004</v>
      </c>
      <c r="AK26" s="4">
        <v>0.75617483699999999</v>
      </c>
      <c r="AL26" s="4">
        <v>0.77290449600000011</v>
      </c>
      <c r="AM26" s="4">
        <v>0.69679067199999989</v>
      </c>
      <c r="AN26" s="4">
        <v>0.73620260000000004</v>
      </c>
      <c r="AO26" s="4">
        <v>0.6942057264999999</v>
      </c>
      <c r="AP26" s="4">
        <v>0.74783650499999998</v>
      </c>
      <c r="AQ26" s="4">
        <v>0.76763231999999992</v>
      </c>
      <c r="AR26" s="4">
        <v>0.45901877550000003</v>
      </c>
      <c r="AS26" s="4">
        <v>0.58202122499999998</v>
      </c>
    </row>
    <row r="27" spans="1:45" x14ac:dyDescent="0.25">
      <c r="A27" s="2" t="s">
        <v>11</v>
      </c>
      <c r="B27" s="4">
        <v>5.4330000000000003E-4</v>
      </c>
      <c r="C27" s="4">
        <v>6.7943250000000006E-4</v>
      </c>
      <c r="D27" s="4">
        <v>4.0923899999999999E-4</v>
      </c>
      <c r="E27" s="4">
        <v>8.9784749999999997E-4</v>
      </c>
      <c r="F27" s="4">
        <v>1.117865E-3</v>
      </c>
      <c r="G27" s="4">
        <v>1.22787E-3</v>
      </c>
      <c r="H27" s="4">
        <v>1.0933200000000001E-3</v>
      </c>
      <c r="I27" s="4">
        <v>1.1491200000000002E-3</v>
      </c>
      <c r="J27" s="4">
        <v>6.8330000000000007E-4</v>
      </c>
      <c r="K27" s="4">
        <v>1.368455E-3</v>
      </c>
      <c r="L27" s="4">
        <v>8.2109999999999995E-4</v>
      </c>
      <c r="M27" s="4">
        <v>1.1279305E-3</v>
      </c>
      <c r="N27" s="4">
        <v>1.3335167999999998E-2</v>
      </c>
      <c r="O27" s="4">
        <v>9.9354960000000024E-4</v>
      </c>
      <c r="P27" s="4">
        <v>1.1262823E-3</v>
      </c>
      <c r="Q27" s="4">
        <v>1.4285439999999999E-3</v>
      </c>
      <c r="R27" s="4">
        <v>1.300114E-3</v>
      </c>
      <c r="S27" s="4">
        <v>9.1179E-4</v>
      </c>
      <c r="T27" s="4">
        <v>1.2917480000000001E-3</v>
      </c>
      <c r="U27" s="4">
        <v>1.9879920000000001E-3</v>
      </c>
      <c r="V27" s="4">
        <v>9.0318690000000003E-4</v>
      </c>
      <c r="W27" s="4">
        <v>9.0568499999999993E-4</v>
      </c>
      <c r="X27" s="4">
        <v>1.014355E-3</v>
      </c>
      <c r="Y27" s="4">
        <v>1.4827320000000001E-3</v>
      </c>
      <c r="Z27" s="4">
        <v>2.6957092499999998E-2</v>
      </c>
      <c r="AA27" s="4">
        <v>1.0169413E-3</v>
      </c>
      <c r="AB27" s="4">
        <v>1.3793E-3</v>
      </c>
      <c r="AC27" s="4">
        <v>1.0209779999999999E-3</v>
      </c>
      <c r="AD27" s="4">
        <v>1.3772000000000001E-3</v>
      </c>
      <c r="AE27" s="4">
        <v>7.9897900000000001E-4</v>
      </c>
      <c r="AF27" s="4">
        <v>1.3767E-3</v>
      </c>
      <c r="AG27" s="4">
        <v>1.1293450000000001E-3</v>
      </c>
      <c r="AH27" s="4">
        <v>1.4902919999999998E-3</v>
      </c>
      <c r="AI27" s="4">
        <v>1.3817E-3</v>
      </c>
      <c r="AJ27" s="4">
        <v>1.817244E-3</v>
      </c>
      <c r="AK27" s="4">
        <v>2.9852279999999999E-3</v>
      </c>
      <c r="AL27" s="4">
        <v>2.6280800000000001E-3</v>
      </c>
      <c r="AM27" s="4">
        <v>2.0351480000000001E-3</v>
      </c>
      <c r="AN27" s="5">
        <v>9.0618000000000001E-3</v>
      </c>
      <c r="AO27" s="4">
        <v>1.4841089999999999E-3</v>
      </c>
      <c r="AP27" s="4">
        <v>1.4847299999999999E-3</v>
      </c>
      <c r="AQ27" s="4">
        <v>1.9301099999999999E-3</v>
      </c>
      <c r="AR27" s="4">
        <v>3.2441400000000003E-4</v>
      </c>
      <c r="AS27" s="4">
        <v>1.009175E-3</v>
      </c>
    </row>
    <row r="28" spans="1:45" x14ac:dyDescent="0.25">
      <c r="A28" s="2" t="s">
        <v>10</v>
      </c>
      <c r="B28" s="4">
        <v>8.4754799999999988E-3</v>
      </c>
      <c r="C28" s="4">
        <v>7.0932753000000001E-3</v>
      </c>
      <c r="D28" s="4">
        <v>7.2298890000000006E-3</v>
      </c>
      <c r="E28" s="4">
        <v>8.4615324999999988E-3</v>
      </c>
      <c r="F28" s="4">
        <v>6.6526600000000003E-3</v>
      </c>
      <c r="G28" s="4">
        <v>9.2772399999999991E-3</v>
      </c>
      <c r="H28" s="4">
        <v>6.0132600000000003E-3</v>
      </c>
      <c r="I28" s="4">
        <v>7.6060800000000003E-3</v>
      </c>
      <c r="J28" s="4">
        <v>6.805668E-3</v>
      </c>
      <c r="K28" s="4">
        <v>6.2948930000000002E-3</v>
      </c>
      <c r="L28" s="4">
        <v>8.7584000000000013E-3</v>
      </c>
      <c r="M28" s="4">
        <v>5.9697785000000008E-3</v>
      </c>
      <c r="N28" s="4">
        <v>2.3970239999999997E-2</v>
      </c>
      <c r="O28" s="4">
        <v>1.0487468000000002E-2</v>
      </c>
      <c r="P28" s="4">
        <v>1.33505658E-2</v>
      </c>
      <c r="Q28" s="4">
        <v>1.3763471999999999E-2</v>
      </c>
      <c r="R28" s="4">
        <v>1.258621E-2</v>
      </c>
      <c r="S28" s="4">
        <v>1.0969109999999999E-2</v>
      </c>
      <c r="T28" s="4">
        <v>8.9048159999999994E-3</v>
      </c>
      <c r="U28" s="4">
        <v>1.1072010999999998E-2</v>
      </c>
      <c r="V28" s="4">
        <v>1.19877534E-2</v>
      </c>
      <c r="W28" s="4">
        <v>1.1115224999999999E-2</v>
      </c>
      <c r="X28" s="4">
        <v>1.1075659999999999E-2</v>
      </c>
      <c r="Y28" s="4">
        <v>1.153236E-2</v>
      </c>
      <c r="Z28" s="4">
        <v>2.8035376199999996E-2</v>
      </c>
      <c r="AA28" s="4">
        <v>1.0829050599999999E-2</v>
      </c>
      <c r="AB28" s="4">
        <v>1.1006813999999998E-2</v>
      </c>
      <c r="AC28" s="4">
        <v>1.0816847999999999E-2</v>
      </c>
      <c r="AD28" s="4">
        <v>1.1127776000000001E-2</v>
      </c>
      <c r="AE28" s="4">
        <v>9.3397889999999994E-3</v>
      </c>
      <c r="AF28" s="4">
        <v>1.0930997999999999E-2</v>
      </c>
      <c r="AG28" s="4">
        <v>1.0274284999999999E-2</v>
      </c>
      <c r="AH28" s="4">
        <v>1.0183662E-2</v>
      </c>
      <c r="AI28" s="4">
        <v>1.132994E-2</v>
      </c>
      <c r="AJ28" s="4">
        <v>8.4254039999999992E-3</v>
      </c>
      <c r="AK28" s="4">
        <v>1.2880706E-2</v>
      </c>
      <c r="AL28" s="4">
        <v>1.4246959999999999E-2</v>
      </c>
      <c r="AM28" s="4">
        <v>1.0010728E-2</v>
      </c>
      <c r="AN28" s="4">
        <v>1.0709399999999999E-2</v>
      </c>
      <c r="AO28" s="4">
        <v>7.5854459999999992E-3</v>
      </c>
      <c r="AP28" s="4">
        <v>1.0338119999999999E-2</v>
      </c>
      <c r="AQ28" s="4">
        <v>7.4447100000000002E-3</v>
      </c>
      <c r="AR28" s="4">
        <v>4.1362784999999999E-3</v>
      </c>
      <c r="AS28" s="4">
        <v>3.9821500000000003E-3</v>
      </c>
    </row>
    <row r="29" spans="1:45" x14ac:dyDescent="0.25">
      <c r="A29" s="2" t="s">
        <v>9</v>
      </c>
      <c r="B29" s="4">
        <v>1.9015499999999998E-4</v>
      </c>
      <c r="C29" s="4">
        <v>5.4354600000000003E-5</v>
      </c>
      <c r="D29" s="4">
        <v>2.1826080000000002E-4</v>
      </c>
      <c r="E29" s="4">
        <v>2.1766E-4</v>
      </c>
      <c r="F29" s="4">
        <v>2.1812000000000003E-4</v>
      </c>
      <c r="G29" s="4">
        <v>2.4557400000000003E-4</v>
      </c>
      <c r="H29" s="4">
        <v>2.7333000000000001E-4</v>
      </c>
      <c r="I29" s="4">
        <v>1.6416000000000003E-4</v>
      </c>
      <c r="J29" s="4">
        <v>2.4598800000000004E-4</v>
      </c>
      <c r="K29" s="4">
        <v>1.368455E-4</v>
      </c>
      <c r="L29" s="4">
        <v>2.7370000000000004E-4</v>
      </c>
      <c r="M29" s="4">
        <v>8.2531500000000008E-5</v>
      </c>
      <c r="N29" s="4">
        <v>3.8572799999999995E-4</v>
      </c>
      <c r="O29" s="4">
        <v>1.3799300000000002E-4</v>
      </c>
      <c r="P29" s="4">
        <v>8.2410900000000001E-5</v>
      </c>
      <c r="Q29" s="4">
        <v>3.0219200000000001E-4</v>
      </c>
      <c r="R29" s="4">
        <v>1.9363399999999998E-4</v>
      </c>
      <c r="S29" s="4">
        <v>1.9340999999999998E-4</v>
      </c>
      <c r="T29" s="4">
        <v>2.7484000000000005E-4</v>
      </c>
      <c r="U29" s="4">
        <v>1.65666E-4</v>
      </c>
      <c r="V29" s="4">
        <v>1.642158E-4</v>
      </c>
      <c r="W29" s="4">
        <v>3.01895E-4</v>
      </c>
      <c r="X29" s="4">
        <v>3.8380999999999995E-4</v>
      </c>
      <c r="Y29" s="4">
        <v>2.4712200000000001E-4</v>
      </c>
      <c r="Z29" s="4">
        <v>4.4237280000000001E-4</v>
      </c>
      <c r="AA29" s="4">
        <v>3.2981880000000001E-4</v>
      </c>
      <c r="AB29" s="4">
        <v>1.9310199999999998E-4</v>
      </c>
      <c r="AC29" s="4">
        <v>3.8631599999999994E-4</v>
      </c>
      <c r="AD29" s="4">
        <v>1.3772E-4</v>
      </c>
      <c r="AE29" s="4">
        <v>1.3775500000000001E-4</v>
      </c>
      <c r="AF29" s="4">
        <v>0</v>
      </c>
      <c r="AG29" s="4">
        <v>2.4790500000000003E-4</v>
      </c>
      <c r="AH29" s="4">
        <v>1.9318599999999998E-4</v>
      </c>
      <c r="AI29" s="4">
        <v>2.7633999999999997E-4</v>
      </c>
      <c r="AJ29" s="4">
        <v>2.4780600000000005E-4</v>
      </c>
      <c r="AK29" s="4">
        <v>2.4876900000000003E-4</v>
      </c>
      <c r="AL29" s="4">
        <v>3.8729599999999997E-4</v>
      </c>
      <c r="AM29" s="4">
        <v>3.8502799999999999E-4</v>
      </c>
      <c r="AN29" s="4">
        <v>2.7460000000000001E-4</v>
      </c>
      <c r="AO29" s="4">
        <v>5.4967000000000004E-5</v>
      </c>
      <c r="AP29" s="4">
        <v>2.4745499999999999E-4</v>
      </c>
      <c r="AQ29" s="4">
        <v>2.7573000000000002E-4</v>
      </c>
      <c r="AR29" s="4">
        <v>5.4069000000000007E-5</v>
      </c>
      <c r="AS29" s="4">
        <v>4.3640000000000004E-4</v>
      </c>
    </row>
    <row r="30" spans="1:45" x14ac:dyDescent="0.25">
      <c r="A30" s="2" t="s">
        <v>8</v>
      </c>
      <c r="B30" s="4">
        <v>1.1915257582735707E-4</v>
      </c>
      <c r="C30" s="4">
        <v>1.5894203566024079E-4</v>
      </c>
      <c r="D30" s="4">
        <v>2.154031186262254E-4</v>
      </c>
      <c r="E30" s="4">
        <v>1.0740509244029211E-4</v>
      </c>
      <c r="F30" s="4">
        <v>2.7505976270368658E-4</v>
      </c>
      <c r="G30" s="4">
        <v>2.1542996249753274E-4</v>
      </c>
      <c r="H30" s="4">
        <v>2.3977893282452789E-4</v>
      </c>
      <c r="I30" s="4">
        <v>2.8801894861504043E-4</v>
      </c>
      <c r="J30" s="4">
        <v>1.5984677354504315E-4</v>
      </c>
      <c r="K30" s="4">
        <v>9.82209355878676E-5</v>
      </c>
      <c r="L30" s="4">
        <v>3.2741388488477112E-4</v>
      </c>
      <c r="M30" s="4">
        <v>1.6089070187366125E-4</v>
      </c>
      <c r="N30" s="4">
        <v>7.2510033554839119E-5</v>
      </c>
      <c r="O30" s="4">
        <v>8.070297022464928E-5</v>
      </c>
      <c r="P30" s="4">
        <v>2.0081949835881017E-4</v>
      </c>
      <c r="Q30" s="4">
        <v>2.409983112924096E-4</v>
      </c>
      <c r="R30" s="4">
        <v>2.1839857885387195E-4</v>
      </c>
      <c r="S30" s="4">
        <v>1.2119218369629582E-4</v>
      </c>
      <c r="T30" s="4">
        <v>1.0849661161918546E-4</v>
      </c>
      <c r="U30" s="4">
        <v>2.422176897602912E-4</v>
      </c>
      <c r="V30" s="4">
        <v>8.0032458275763755E-5</v>
      </c>
      <c r="W30" s="4">
        <v>1.6050763573626918E-4</v>
      </c>
      <c r="X30" s="4">
        <v>1.2024913919775424E-4</v>
      </c>
      <c r="Y30" s="4">
        <v>1.8065662214619379E-4</v>
      </c>
      <c r="Z30" s="4">
        <v>5.1973908057860945E-5</v>
      </c>
      <c r="AA30" s="4">
        <v>6.0277869158058648E-5</v>
      </c>
      <c r="AB30" s="4">
        <v>2.4199837708621181E-4</v>
      </c>
      <c r="AC30" s="4">
        <v>1.2103427857095863E-4</v>
      </c>
      <c r="AD30" s="4">
        <v>2.4162993179375835E-4</v>
      </c>
      <c r="AE30" s="4">
        <v>2.4169133934250065E-4</v>
      </c>
      <c r="AF30" s="4">
        <v>1.2077110336206331E-4</v>
      </c>
      <c r="AG30" s="4">
        <v>1.8122902822554114E-4</v>
      </c>
      <c r="AH30" s="4">
        <v>1.2105182358488497E-4</v>
      </c>
      <c r="AI30" s="4">
        <v>3.0302432177555536E-4</v>
      </c>
      <c r="AJ30" s="4">
        <v>1.8115665504309491E-4</v>
      </c>
      <c r="AK30" s="4">
        <v>1.8186064872688989E-4</v>
      </c>
      <c r="AL30" s="4">
        <v>1.2134131631466984E-4</v>
      </c>
      <c r="AM30" s="4">
        <v>1.2063074325065247E-4</v>
      </c>
      <c r="AN30" s="4">
        <v>3.6133956181327712E-4</v>
      </c>
      <c r="AO30" s="4">
        <v>2.4109919512248614E-4</v>
      </c>
      <c r="AP30" s="4">
        <v>2.4120007895256265E-4</v>
      </c>
      <c r="AQ30" s="4">
        <v>3.0235541811961307E-4</v>
      </c>
      <c r="AR30" s="4">
        <v>0</v>
      </c>
      <c r="AS30" s="4">
        <v>2.3927012742066365E-4</v>
      </c>
    </row>
    <row r="31" spans="1:45" x14ac:dyDescent="0.25">
      <c r="A31" s="2" t="s">
        <v>7</v>
      </c>
      <c r="B31" s="4">
        <v>9.1796620775969995E-4</v>
      </c>
      <c r="C31" s="4">
        <v>1.0960112640801003E-3</v>
      </c>
      <c r="D31" s="4">
        <v>8.7641226533166465E-4</v>
      </c>
      <c r="E31" s="4">
        <v>1.2258698372966212E-3</v>
      </c>
      <c r="F31" s="4">
        <v>1.2284605757196501E-3</v>
      </c>
      <c r="G31" s="4">
        <v>6.7162035878181074E-4</v>
      </c>
      <c r="H31" s="4">
        <v>1.4823904881101373E-3</v>
      </c>
      <c r="I31" s="4">
        <v>6.8485607008760951E-4</v>
      </c>
      <c r="J31" s="4">
        <v>6.8415519399249057E-4</v>
      </c>
      <c r="K31" s="4">
        <v>1.3390275344180224E-3</v>
      </c>
      <c r="L31" s="4">
        <v>1.2145067698259189E-3</v>
      </c>
      <c r="M31" s="4">
        <v>6.503664302600472E-4</v>
      </c>
      <c r="N31" s="4">
        <v>1.3103579474342928E-3</v>
      </c>
      <c r="O31" s="4">
        <v>8.8272535113336132E-4</v>
      </c>
      <c r="P31" s="4">
        <v>1.1460283687943263E-3</v>
      </c>
      <c r="Q31" s="4">
        <v>8.4047281323877069E-4</v>
      </c>
      <c r="R31" s="4">
        <v>7.9627784730913645E-4</v>
      </c>
      <c r="S31" s="4">
        <v>1.152690863579474E-3</v>
      </c>
      <c r="T31" s="4">
        <v>1.2727259073842304E-3</v>
      </c>
      <c r="U31" s="4">
        <v>1.1902948129606454E-3</v>
      </c>
      <c r="V31" s="4">
        <v>1.255996245306633E-3</v>
      </c>
      <c r="W31" s="4">
        <v>6.4881796690307322E-4</v>
      </c>
      <c r="X31" s="4">
        <v>5.7186065915727986E-4</v>
      </c>
      <c r="Y31" s="4">
        <v>1.3746182728410512E-3</v>
      </c>
      <c r="Z31" s="4">
        <v>1.1369763990702662E-3</v>
      </c>
      <c r="AA31" s="4">
        <v>1.4332968293700457E-3</v>
      </c>
      <c r="AB31" s="4">
        <v>7.4805590321234874E-4</v>
      </c>
      <c r="AC31" s="4">
        <v>8.0583229036295366E-4</v>
      </c>
      <c r="AD31" s="4">
        <v>7.4691697955778051E-4</v>
      </c>
      <c r="AE31" s="4">
        <v>1.2068648310387983E-3</v>
      </c>
      <c r="AF31" s="4">
        <v>1.148685857321652E-3</v>
      </c>
      <c r="AG31" s="4">
        <v>5.7457238214434706E-4</v>
      </c>
      <c r="AH31" s="4">
        <v>1.03622027534418E-3</v>
      </c>
      <c r="AI31" s="4">
        <v>1.0952148518982058E-3</v>
      </c>
      <c r="AJ31" s="4">
        <v>4.5947434292866086E-4</v>
      </c>
      <c r="AK31" s="4">
        <v>1.1531497705465164E-3</v>
      </c>
      <c r="AL31" s="4">
        <v>6.9246558197747182E-4</v>
      </c>
      <c r="AM31" s="4">
        <v>8.031455986649979E-4</v>
      </c>
      <c r="AN31" s="4">
        <v>5.7279933249895689E-4</v>
      </c>
      <c r="AO31" s="4">
        <v>1.0319211514392989E-3</v>
      </c>
      <c r="AP31" s="4">
        <v>7.4558823529411757E-4</v>
      </c>
      <c r="AQ31" s="4">
        <v>7.4770337922402995E-4</v>
      </c>
      <c r="AR31" s="4">
        <v>1.0150625782227784E-3</v>
      </c>
      <c r="AS31" s="4">
        <v>6.2583437630371283E-4</v>
      </c>
    </row>
    <row r="32" spans="1:45" x14ac:dyDescent="0.25">
      <c r="A32" s="2" t="s">
        <v>6</v>
      </c>
      <c r="B32" s="4">
        <v>0.54150710999999996</v>
      </c>
      <c r="C32" s="4">
        <v>0.49897522800000005</v>
      </c>
      <c r="D32" s="4">
        <v>0.47280745800000007</v>
      </c>
      <c r="E32" s="4">
        <v>0.51797638499999998</v>
      </c>
      <c r="F32" s="4">
        <v>0.53068596000000001</v>
      </c>
      <c r="G32" s="4">
        <v>0.48858311600000004</v>
      </c>
      <c r="H32" s="4">
        <v>0.45263447999999995</v>
      </c>
      <c r="I32" s="4">
        <v>0.44268480000000004</v>
      </c>
      <c r="J32" s="4">
        <v>0.43561741599999998</v>
      </c>
      <c r="K32" s="4">
        <v>0.46445362699999998</v>
      </c>
      <c r="L32" s="4">
        <v>0.43025640000000004</v>
      </c>
      <c r="M32" s="4">
        <v>0.38751290300000008</v>
      </c>
      <c r="N32" s="4">
        <v>0.38479123199999998</v>
      </c>
      <c r="O32" s="4">
        <v>0.29337311800000004</v>
      </c>
      <c r="P32" s="4">
        <v>0.34266452220000004</v>
      </c>
      <c r="Q32" s="4">
        <v>0.31933452799999995</v>
      </c>
      <c r="R32" s="4">
        <v>0.27269199599999999</v>
      </c>
      <c r="S32" s="4">
        <v>0.28398113999999997</v>
      </c>
      <c r="T32" s="4">
        <v>0.34728782400000002</v>
      </c>
      <c r="U32" s="4">
        <v>0.27185790599999998</v>
      </c>
      <c r="V32" s="4">
        <v>0.39077886540000001</v>
      </c>
      <c r="W32" s="4">
        <v>0.38807229999999998</v>
      </c>
      <c r="X32" s="4">
        <v>0.39203449999999995</v>
      </c>
      <c r="Y32" s="4">
        <v>0.36694871200000001</v>
      </c>
      <c r="Z32" s="4">
        <v>0.36528933959999993</v>
      </c>
      <c r="AA32" s="4">
        <v>0.36642868679999996</v>
      </c>
      <c r="AB32" s="4">
        <v>0.32253551199999997</v>
      </c>
      <c r="AC32" s="4">
        <v>0.30005715599999999</v>
      </c>
      <c r="AD32" s="4">
        <v>0.32116303999999996</v>
      </c>
      <c r="AE32" s="4">
        <v>0.295016108</v>
      </c>
      <c r="AF32" s="4">
        <v>0.32693871600000002</v>
      </c>
      <c r="AG32" s="4">
        <v>0.31318665000000001</v>
      </c>
      <c r="AH32" s="4">
        <v>0.31467239599999997</v>
      </c>
      <c r="AI32" s="4">
        <v>0.25312743999999998</v>
      </c>
      <c r="AJ32" s="4">
        <v>0.30210304799999999</v>
      </c>
      <c r="AK32" s="4">
        <v>0.25048274200000004</v>
      </c>
      <c r="AL32" s="4">
        <v>0.235807936</v>
      </c>
      <c r="AM32" s="4">
        <v>0.30378709199999998</v>
      </c>
      <c r="AN32" s="4">
        <v>0.26800960000000001</v>
      </c>
      <c r="AO32" s="4">
        <v>0.30539665199999999</v>
      </c>
      <c r="AP32" s="4">
        <v>0.25878293999999996</v>
      </c>
      <c r="AQ32" s="4">
        <v>0.23878217999999998</v>
      </c>
      <c r="AR32" s="4">
        <v>0.541879518</v>
      </c>
      <c r="AS32" s="4">
        <v>0.42685375000000003</v>
      </c>
    </row>
    <row r="33" spans="1:45" x14ac:dyDescent="0.25">
      <c r="A33" s="2" t="s">
        <v>5</v>
      </c>
      <c r="B33" s="4">
        <v>2.7708300000000002E-2</v>
      </c>
      <c r="C33" s="4">
        <v>2.9677611599999997E-2</v>
      </c>
      <c r="D33" s="4">
        <v>2.0516515200000002E-2</v>
      </c>
      <c r="E33" s="4">
        <v>2.3344034999999999E-2</v>
      </c>
      <c r="F33" s="4">
        <v>2.372055E-2</v>
      </c>
      <c r="G33" s="4">
        <v>2.2265376000000003E-2</v>
      </c>
      <c r="H33" s="4">
        <v>1.4213159999999999E-2</v>
      </c>
      <c r="I33" s="4">
        <v>1.5321600000000001E-2</v>
      </c>
      <c r="J33" s="4">
        <v>1.2080744000000001E-2</v>
      </c>
      <c r="K33" s="4">
        <v>1.4122455599999998E-2</v>
      </c>
      <c r="L33" s="4">
        <v>2.0801200000000002E-2</v>
      </c>
      <c r="M33" s="4">
        <v>6.9326460000000006E-3</v>
      </c>
      <c r="N33" s="4">
        <v>1.5925056E-2</v>
      </c>
      <c r="O33" s="4">
        <v>9.8802988000000012E-3</v>
      </c>
      <c r="P33" s="4">
        <v>1.3075862800000001E-2</v>
      </c>
      <c r="Q33" s="4">
        <v>9.88992E-3</v>
      </c>
      <c r="R33" s="4">
        <v>9.847672E-3</v>
      </c>
      <c r="S33" s="4">
        <v>2.3153940000000001E-2</v>
      </c>
      <c r="T33" s="4">
        <v>1.6820208E-2</v>
      </c>
      <c r="U33" s="4">
        <v>1.1265288E-2</v>
      </c>
      <c r="V33" s="4">
        <v>1.6312102800000002E-2</v>
      </c>
      <c r="W33" s="4">
        <v>1.6357219999999999E-2</v>
      </c>
      <c r="X33" s="4">
        <v>1.6613489999999998E-2</v>
      </c>
      <c r="Y33" s="4">
        <v>1.7298540000000001E-2</v>
      </c>
      <c r="Z33" s="4">
        <v>1.6699573200000001E-2</v>
      </c>
      <c r="AA33" s="4">
        <v>1.5776332600000002E-2</v>
      </c>
      <c r="AB33" s="4">
        <v>1.3572312E-2</v>
      </c>
      <c r="AC33" s="4">
        <v>1.3300307999999999E-2</v>
      </c>
      <c r="AD33" s="4">
        <v>1.3166032000000001E-2</v>
      </c>
      <c r="AE33" s="4">
        <v>1.1681624E-2</v>
      </c>
      <c r="AF33" s="4">
        <v>1.4703156E-2</v>
      </c>
      <c r="AG33" s="4">
        <v>1.2174890000000002E-2</v>
      </c>
      <c r="AH33" s="4">
        <v>1.3467823999999998E-2</v>
      </c>
      <c r="AI33" s="4">
        <v>9.9482399999999988E-3</v>
      </c>
      <c r="AJ33" s="4">
        <v>8.9760840000000005E-3</v>
      </c>
      <c r="AK33" s="4">
        <v>1.0282452000000001E-2</v>
      </c>
      <c r="AL33" s="4">
        <v>9.6824000000000007E-3</v>
      </c>
      <c r="AM33" s="4">
        <v>1.1385827999999999E-2</v>
      </c>
      <c r="AN33" s="4">
        <v>9.8855999999999996E-3</v>
      </c>
      <c r="AO33" s="4">
        <v>1.4951024E-2</v>
      </c>
      <c r="AP33" s="4">
        <v>1.2537719999999999E-2</v>
      </c>
      <c r="AQ33" s="4">
        <v>9.9262799999999991E-3</v>
      </c>
      <c r="AR33" s="4">
        <v>2.0654358000000001E-2</v>
      </c>
      <c r="AS33" s="4">
        <v>9.7644499999999992E-3</v>
      </c>
    </row>
    <row r="34" spans="1:45" s="2" customFormat="1" x14ac:dyDescent="0.25">
      <c r="A34" s="2" t="s">
        <v>4</v>
      </c>
      <c r="B34" s="3">
        <f t="shared" ref="B34:AS34" si="0">SUM(B24:B33)</f>
        <v>5.002595028717896</v>
      </c>
      <c r="C34" s="3">
        <f t="shared" si="0"/>
        <v>5.0070996619061487</v>
      </c>
      <c r="D34" s="3">
        <f t="shared" si="0"/>
        <v>5.0029778301041166</v>
      </c>
      <c r="E34" s="3">
        <f t="shared" si="0"/>
        <v>5.0086739602159609</v>
      </c>
      <c r="F34" s="3">
        <f t="shared" si="0"/>
        <v>5.0115951545099673</v>
      </c>
      <c r="G34" s="3">
        <f t="shared" si="0"/>
        <v>5.0096479451775213</v>
      </c>
      <c r="H34" s="3">
        <f t="shared" si="0"/>
        <v>5.0124116529008029</v>
      </c>
      <c r="I34" s="3">
        <f t="shared" si="0"/>
        <v>5.0080600383780745</v>
      </c>
      <c r="J34" s="3">
        <f t="shared" si="0"/>
        <v>5.0078255119711317</v>
      </c>
      <c r="K34" s="3">
        <f t="shared" si="0"/>
        <v>5.014937775052398</v>
      </c>
      <c r="L34" s="3">
        <f t="shared" si="0"/>
        <v>5.0089017888220422</v>
      </c>
      <c r="M34" s="3">
        <f t="shared" si="0"/>
        <v>5.0135374284878491</v>
      </c>
      <c r="N34" s="3">
        <f t="shared" si="0"/>
        <v>5.019139892628429</v>
      </c>
      <c r="O34" s="3">
        <f t="shared" si="0"/>
        <v>5.012932413263341</v>
      </c>
      <c r="P34" s="3">
        <f t="shared" si="0"/>
        <v>5.0117296552729576</v>
      </c>
      <c r="Q34" s="3">
        <f t="shared" si="0"/>
        <v>5.0123019349456017</v>
      </c>
      <c r="R34" s="3">
        <f t="shared" si="0"/>
        <v>5.0120494254836174</v>
      </c>
      <c r="S34" s="3">
        <f t="shared" si="0"/>
        <v>5.0124982016162543</v>
      </c>
      <c r="T34" s="3">
        <f t="shared" si="0"/>
        <v>5.0047281470855545</v>
      </c>
      <c r="U34" s="3">
        <f t="shared" si="0"/>
        <v>5.0115673199027215</v>
      </c>
      <c r="V34" s="3">
        <f t="shared" si="0"/>
        <v>5.0094636896667835</v>
      </c>
      <c r="W34" s="3">
        <f t="shared" si="0"/>
        <v>5.0077960877000791</v>
      </c>
      <c r="X34" s="3">
        <f t="shared" si="0"/>
        <v>5.012156677593552</v>
      </c>
      <c r="Y34" s="3">
        <f t="shared" si="0"/>
        <v>5.0081490411529117</v>
      </c>
      <c r="Z34" s="3">
        <f t="shared" si="0"/>
        <v>5.0226270111906768</v>
      </c>
      <c r="AA34" s="3">
        <f t="shared" si="0"/>
        <v>5.0103025467027429</v>
      </c>
      <c r="AB34" s="3">
        <f t="shared" si="0"/>
        <v>5.013560459245328</v>
      </c>
      <c r="AC34" s="3">
        <f t="shared" si="0"/>
        <v>5.0111763812245451</v>
      </c>
      <c r="AD34" s="3">
        <f t="shared" si="0"/>
        <v>5.0134958233438018</v>
      </c>
      <c r="AE34" s="3">
        <f t="shared" si="0"/>
        <v>5.0111344998113827</v>
      </c>
      <c r="AF34" s="3">
        <f t="shared" si="0"/>
        <v>5.0121182293549875</v>
      </c>
      <c r="AG34" s="3">
        <f t="shared" si="0"/>
        <v>5.0117050567793227</v>
      </c>
      <c r="AH34" s="3">
        <f t="shared" si="0"/>
        <v>5.0118937913216639</v>
      </c>
      <c r="AI34" s="3">
        <f t="shared" si="0"/>
        <v>5.0120741709613625</v>
      </c>
      <c r="AJ34" s="3">
        <f t="shared" si="0"/>
        <v>5.0055758385156075</v>
      </c>
      <c r="AK34" s="3">
        <f t="shared" si="0"/>
        <v>5.0079012643738361</v>
      </c>
      <c r="AL34" s="3">
        <f t="shared" si="0"/>
        <v>5.0093549435468692</v>
      </c>
      <c r="AM34" s="3">
        <f t="shared" si="0"/>
        <v>5.0031853878608779</v>
      </c>
      <c r="AN34" s="3">
        <f t="shared" si="0"/>
        <v>5.0080674301381212</v>
      </c>
      <c r="AO34" s="3">
        <f t="shared" si="0"/>
        <v>5.0074769032538544</v>
      </c>
      <c r="AP34" s="3">
        <f t="shared" si="0"/>
        <v>5.0092890118369455</v>
      </c>
      <c r="AQ34" s="3">
        <f t="shared" si="0"/>
        <v>5.0066777500515158</v>
      </c>
      <c r="AR34" s="3">
        <f t="shared" si="0"/>
        <v>5.0136471101765121</v>
      </c>
      <c r="AS34" s="3">
        <f t="shared" si="0"/>
        <v>5.0113989069996245</v>
      </c>
    </row>
    <row r="36" spans="1:45" x14ac:dyDescent="0.25">
      <c r="A36" s="2" t="s">
        <v>3</v>
      </c>
      <c r="B36" s="1">
        <f t="shared" ref="B36:AS36" si="1">SUM((B32)/(B32+B26+B33)*100)</f>
        <v>53.636485941073587</v>
      </c>
      <c r="C36" s="1">
        <f t="shared" si="1"/>
        <v>49.491872658166443</v>
      </c>
      <c r="D36" s="1">
        <f t="shared" si="1"/>
        <v>46.75822248603729</v>
      </c>
      <c r="E36" s="1">
        <f t="shared" si="1"/>
        <v>51.066226764303536</v>
      </c>
      <c r="F36" s="1">
        <f t="shared" si="1"/>
        <v>52.020525978191145</v>
      </c>
      <c r="G36" s="1">
        <f t="shared" si="1"/>
        <v>48.187518501574317</v>
      </c>
      <c r="H36" s="1">
        <f t="shared" si="1"/>
        <v>44.372990353697745</v>
      </c>
      <c r="I36" s="1">
        <f t="shared" si="1"/>
        <v>43.540270713920506</v>
      </c>
      <c r="J36" s="1">
        <f t="shared" si="1"/>
        <v>42.927170868347346</v>
      </c>
      <c r="K36" s="1">
        <f t="shared" si="1"/>
        <v>45.359777611461574</v>
      </c>
      <c r="L36" s="1">
        <f t="shared" si="1"/>
        <v>42.349137931034484</v>
      </c>
      <c r="M36" s="1">
        <f t="shared" si="1"/>
        <v>37.935956478414262</v>
      </c>
      <c r="N36" s="1">
        <f t="shared" si="1"/>
        <v>38.004789376292585</v>
      </c>
      <c r="O36" s="1">
        <f t="shared" si="1"/>
        <v>28.709555447523361</v>
      </c>
      <c r="P36" s="1">
        <f t="shared" si="1"/>
        <v>33.597285067873308</v>
      </c>
      <c r="Q36" s="1">
        <f t="shared" si="1"/>
        <v>31.320561528305447</v>
      </c>
      <c r="R36" s="1">
        <f t="shared" si="1"/>
        <v>26.7422618886146</v>
      </c>
      <c r="S36" s="1">
        <f t="shared" si="1"/>
        <v>27.810698920366917</v>
      </c>
      <c r="T36" s="1">
        <f t="shared" si="1"/>
        <v>34.370579915134371</v>
      </c>
      <c r="U36" s="1">
        <f t="shared" si="1"/>
        <v>26.659807213256798</v>
      </c>
      <c r="V36" s="1">
        <f t="shared" si="1"/>
        <v>38.441656345915675</v>
      </c>
      <c r="W36" s="1">
        <f t="shared" si="1"/>
        <v>38.224480968858131</v>
      </c>
      <c r="X36" s="1">
        <f t="shared" si="1"/>
        <v>38.377928665360564</v>
      </c>
      <c r="Y36" s="1">
        <f t="shared" si="1"/>
        <v>36.168773173834204</v>
      </c>
      <c r="Z36" s="1">
        <f t="shared" si="1"/>
        <v>36.325644057078435</v>
      </c>
      <c r="AA36" s="1">
        <f t="shared" si="1"/>
        <v>36.028537455410223</v>
      </c>
      <c r="AB36" s="1">
        <f t="shared" si="1"/>
        <v>31.589754674159732</v>
      </c>
      <c r="AC36" s="1">
        <f t="shared" si="1"/>
        <v>29.47362714804575</v>
      </c>
      <c r="AD36" s="1">
        <f t="shared" si="1"/>
        <v>31.401486588387371</v>
      </c>
      <c r="AE36" s="1">
        <f t="shared" si="1"/>
        <v>28.926468204657198</v>
      </c>
      <c r="AF36" s="1">
        <f t="shared" si="1"/>
        <v>32.014019951469393</v>
      </c>
      <c r="AG36" s="1">
        <f t="shared" si="1"/>
        <v>30.73554456248479</v>
      </c>
      <c r="AH36" s="1">
        <f t="shared" si="1"/>
        <v>30.78626201533643</v>
      </c>
      <c r="AI36" s="1">
        <f t="shared" si="1"/>
        <v>24.810400866738895</v>
      </c>
      <c r="AJ36" s="1">
        <f t="shared" si="1"/>
        <v>29.721529959908981</v>
      </c>
      <c r="AK36" s="1">
        <f t="shared" si="1"/>
        <v>24.631023891712651</v>
      </c>
      <c r="AL36" s="1">
        <f t="shared" si="1"/>
        <v>23.154863770950477</v>
      </c>
      <c r="AM36" s="1">
        <f t="shared" si="1"/>
        <v>30.019567344276549</v>
      </c>
      <c r="AN36" s="1">
        <f t="shared" si="1"/>
        <v>26.428378012456001</v>
      </c>
      <c r="AO36" s="1">
        <f t="shared" si="1"/>
        <v>30.101584721657865</v>
      </c>
      <c r="AP36" s="1">
        <f t="shared" si="1"/>
        <v>25.391857986888606</v>
      </c>
      <c r="AQ36" s="1">
        <f t="shared" si="1"/>
        <v>23.494302767227346</v>
      </c>
      <c r="AR36" s="1">
        <f t="shared" si="1"/>
        <v>53.0446979119803</v>
      </c>
      <c r="AS36" s="1">
        <f t="shared" si="1"/>
        <v>41.904302889120956</v>
      </c>
    </row>
    <row r="37" spans="1:45" x14ac:dyDescent="0.25">
      <c r="A37" s="2" t="s">
        <v>2</v>
      </c>
      <c r="B37" s="1">
        <f t="shared" ref="B37:AS37" si="2">SUM((B26)/(B26+B32+B33)*100)</f>
        <v>43.618996367550118</v>
      </c>
      <c r="C37" s="1">
        <f t="shared" si="2"/>
        <v>47.564493085694266</v>
      </c>
      <c r="D37" s="1">
        <f t="shared" si="2"/>
        <v>51.212799827321057</v>
      </c>
      <c r="E37" s="1">
        <f t="shared" si="2"/>
        <v>46.632332823690355</v>
      </c>
      <c r="F37" s="1">
        <f t="shared" si="2"/>
        <v>45.654265554842851</v>
      </c>
      <c r="G37" s="1">
        <f t="shared" si="2"/>
        <v>49.616512823272963</v>
      </c>
      <c r="H37" s="1">
        <f t="shared" si="2"/>
        <v>54.233654876741689</v>
      </c>
      <c r="I37" s="1">
        <f t="shared" si="2"/>
        <v>54.952773068539592</v>
      </c>
      <c r="J37" s="1">
        <f t="shared" si="2"/>
        <v>55.882352941176485</v>
      </c>
      <c r="K37" s="1">
        <f t="shared" si="2"/>
        <v>53.260985779963654</v>
      </c>
      <c r="L37" s="1">
        <f t="shared" si="2"/>
        <v>55.603448275862064</v>
      </c>
      <c r="M37" s="1">
        <f t="shared" si="2"/>
        <v>61.385365328162436</v>
      </c>
      <c r="N37" s="1">
        <f t="shared" si="2"/>
        <v>60.422335909437244</v>
      </c>
      <c r="O37" s="1">
        <f t="shared" si="2"/>
        <v>70.323556419813102</v>
      </c>
      <c r="P37" s="1">
        <f t="shared" si="2"/>
        <v>65.1206636500754</v>
      </c>
      <c r="Q37" s="1">
        <f t="shared" si="2"/>
        <v>67.709427963247393</v>
      </c>
      <c r="R37" s="1">
        <f t="shared" si="2"/>
        <v>72.292000108509896</v>
      </c>
      <c r="S37" s="1">
        <f t="shared" si="2"/>
        <v>69.921801011986901</v>
      </c>
      <c r="T37" s="1">
        <f t="shared" si="2"/>
        <v>63.964748123163972</v>
      </c>
      <c r="U37" s="1">
        <f t="shared" si="2"/>
        <v>72.235459763890404</v>
      </c>
      <c r="V37" s="1">
        <f t="shared" si="2"/>
        <v>59.953691239028593</v>
      </c>
      <c r="W37" s="1">
        <f t="shared" si="2"/>
        <v>60.164359861591699</v>
      </c>
      <c r="X37" s="1">
        <f t="shared" si="2"/>
        <v>59.995705966023458</v>
      </c>
      <c r="Y37" s="1">
        <f t="shared" si="2"/>
        <v>62.12617391539689</v>
      </c>
      <c r="Z37" s="1">
        <f t="shared" si="2"/>
        <v>62.013692227323972</v>
      </c>
      <c r="AA37" s="1">
        <f t="shared" si="2"/>
        <v>62.420278888768777</v>
      </c>
      <c r="AB37" s="1">
        <f t="shared" si="2"/>
        <v>67.08094671998272</v>
      </c>
      <c r="AC37" s="1">
        <f t="shared" si="2"/>
        <v>69.219927359462247</v>
      </c>
      <c r="AD37" s="1">
        <f t="shared" si="2"/>
        <v>67.311214047183014</v>
      </c>
      <c r="AE37" s="1">
        <f t="shared" si="2"/>
        <v>69.928143065535679</v>
      </c>
      <c r="AF37" s="1">
        <f t="shared" si="2"/>
        <v>66.546238878403869</v>
      </c>
      <c r="AG37" s="1">
        <f t="shared" si="2"/>
        <v>68.06963479577216</v>
      </c>
      <c r="AH37" s="1">
        <f t="shared" si="2"/>
        <v>67.896101090830541</v>
      </c>
      <c r="AI37" s="1">
        <f t="shared" si="2"/>
        <v>74.214517876489722</v>
      </c>
      <c r="AJ37" s="1">
        <f t="shared" si="2"/>
        <v>69.395384115288778</v>
      </c>
      <c r="AK37" s="1">
        <f t="shared" si="2"/>
        <v>74.357859259057918</v>
      </c>
      <c r="AL37" s="1">
        <f t="shared" si="2"/>
        <v>75.894385135685766</v>
      </c>
      <c r="AM37" s="1">
        <f t="shared" si="2"/>
        <v>68.855310359821715</v>
      </c>
      <c r="AN37" s="1">
        <f t="shared" si="2"/>
        <v>72.596804765773086</v>
      </c>
      <c r="AO37" s="1">
        <f t="shared" si="2"/>
        <v>68.424759582825416</v>
      </c>
      <c r="AP37" s="1">
        <f t="shared" si="2"/>
        <v>73.377937248765747</v>
      </c>
      <c r="AQ37" s="1">
        <f t="shared" si="2"/>
        <v>75.529028757460665</v>
      </c>
      <c r="AR37" s="1">
        <f t="shared" si="2"/>
        <v>44.933442718395213</v>
      </c>
      <c r="AS37" s="1">
        <f t="shared" si="2"/>
        <v>57.137119447345178</v>
      </c>
    </row>
    <row r="38" spans="1:45" x14ac:dyDescent="0.25">
      <c r="A38" s="2" t="s">
        <v>1</v>
      </c>
      <c r="B38" s="1">
        <f t="shared" ref="B38:AS38" si="3">SUM((B33)/(B33+B26+B32)*100)</f>
        <v>2.7445176913762954</v>
      </c>
      <c r="C38" s="1">
        <f t="shared" si="3"/>
        <v>2.9436342561393101</v>
      </c>
      <c r="D38" s="1">
        <f t="shared" si="3"/>
        <v>2.0289776866416642</v>
      </c>
      <c r="E38" s="1">
        <f t="shared" si="3"/>
        <v>2.3014404120061158</v>
      </c>
      <c r="F38" s="1">
        <f t="shared" si="3"/>
        <v>2.325208466966004</v>
      </c>
      <c r="G38" s="1">
        <f t="shared" si="3"/>
        <v>2.1959686751527223</v>
      </c>
      <c r="H38" s="1">
        <f t="shared" si="3"/>
        <v>1.3933547695605575</v>
      </c>
      <c r="I38" s="1">
        <f t="shared" si="3"/>
        <v>1.5069562175398938</v>
      </c>
      <c r="J38" s="1">
        <f t="shared" si="3"/>
        <v>1.1904761904761907</v>
      </c>
      <c r="K38" s="1">
        <f t="shared" si="3"/>
        <v>1.3792366085747887</v>
      </c>
      <c r="L38" s="1">
        <f t="shared" si="3"/>
        <v>2.0474137931034484</v>
      </c>
      <c r="M38" s="1">
        <f t="shared" si="3"/>
        <v>0.67867819342328517</v>
      </c>
      <c r="N38" s="1">
        <f t="shared" si="3"/>
        <v>1.5728747142701645</v>
      </c>
      <c r="O38" s="1">
        <f t="shared" si="3"/>
        <v>0.96688813266353379</v>
      </c>
      <c r="P38" s="1">
        <f t="shared" si="3"/>
        <v>1.2820512820512822</v>
      </c>
      <c r="Q38" s="1">
        <f t="shared" si="3"/>
        <v>0.97001050844717496</v>
      </c>
      <c r="R38" s="1">
        <f t="shared" si="3"/>
        <v>0.96573800287551215</v>
      </c>
      <c r="S38" s="1">
        <f t="shared" si="3"/>
        <v>2.2675000676461843</v>
      </c>
      <c r="T38" s="1">
        <f t="shared" si="3"/>
        <v>1.6646719617016648</v>
      </c>
      <c r="U38" s="1">
        <f t="shared" si="3"/>
        <v>1.1047330228528105</v>
      </c>
      <c r="V38" s="1">
        <f t="shared" si="3"/>
        <v>1.6046524150557322</v>
      </c>
      <c r="W38" s="1">
        <f t="shared" si="3"/>
        <v>1.611159169550173</v>
      </c>
      <c r="X38" s="1">
        <f t="shared" si="3"/>
        <v>1.6263653686159789</v>
      </c>
      <c r="Y38" s="1">
        <f t="shared" si="3"/>
        <v>1.7050529107688981</v>
      </c>
      <c r="Z38" s="1">
        <f t="shared" si="3"/>
        <v>1.6606637155975916</v>
      </c>
      <c r="AA38" s="1">
        <f t="shared" si="3"/>
        <v>1.5511836558209928</v>
      </c>
      <c r="AB38" s="1">
        <f t="shared" si="3"/>
        <v>1.3292986058575598</v>
      </c>
      <c r="AC38" s="1">
        <f t="shared" si="3"/>
        <v>1.3064454924920039</v>
      </c>
      <c r="AD38" s="1">
        <f t="shared" si="3"/>
        <v>1.2872993644296027</v>
      </c>
      <c r="AE38" s="1">
        <f t="shared" si="3"/>
        <v>1.145388729807121</v>
      </c>
      <c r="AF38" s="1">
        <f t="shared" si="3"/>
        <v>1.4397411701267187</v>
      </c>
      <c r="AG38" s="1">
        <f t="shared" si="3"/>
        <v>1.1948206417430327</v>
      </c>
      <c r="AH38" s="1">
        <f t="shared" si="3"/>
        <v>1.3176368938330272</v>
      </c>
      <c r="AI38" s="1">
        <f t="shared" si="3"/>
        <v>0.97508125677139756</v>
      </c>
      <c r="AJ38" s="1">
        <f t="shared" si="3"/>
        <v>0.88308592480225379</v>
      </c>
      <c r="AK38" s="1">
        <f t="shared" si="3"/>
        <v>1.0111168492294311</v>
      </c>
      <c r="AL38" s="1">
        <f t="shared" si="3"/>
        <v>0.9507510933637574</v>
      </c>
      <c r="AM38" s="1">
        <f t="shared" si="3"/>
        <v>1.1251222959017286</v>
      </c>
      <c r="AN38" s="1">
        <f t="shared" si="3"/>
        <v>0.97481722177091779</v>
      </c>
      <c r="AO38" s="1">
        <f t="shared" si="3"/>
        <v>1.4736556955167279</v>
      </c>
      <c r="AP38" s="1">
        <f t="shared" si="3"/>
        <v>1.2302047643456442</v>
      </c>
      <c r="AQ38" s="1">
        <f t="shared" si="3"/>
        <v>0.9766684753119913</v>
      </c>
      <c r="AR38" s="1">
        <f t="shared" si="3"/>
        <v>2.0218593696244742</v>
      </c>
      <c r="AS38" s="1">
        <f t="shared" si="3"/>
        <v>0.95857766353388485</v>
      </c>
    </row>
    <row r="40" spans="1:45" x14ac:dyDescent="0.25">
      <c r="A40" s="2" t="s">
        <v>0</v>
      </c>
      <c r="B40" s="1">
        <f t="shared" ref="B40:AS40" si="4">SUM((B26)/(B26+B32)*100)</f>
        <v>44.849910084382351</v>
      </c>
      <c r="C40" s="1">
        <f t="shared" si="4"/>
        <v>49.007082349673652</v>
      </c>
      <c r="D40" s="1">
        <f t="shared" si="4"/>
        <v>52.273415769326107</v>
      </c>
      <c r="E40" s="1">
        <f t="shared" si="4"/>
        <v>47.730829420970267</v>
      </c>
      <c r="F40" s="1">
        <f t="shared" si="4"/>
        <v>46.741093416516172</v>
      </c>
      <c r="G40" s="1">
        <f t="shared" si="4"/>
        <v>50.730539581212341</v>
      </c>
      <c r="H40" s="1">
        <f t="shared" si="4"/>
        <v>54.999999999999993</v>
      </c>
      <c r="I40" s="1">
        <f t="shared" si="4"/>
        <v>55.793557553072326</v>
      </c>
      <c r="J40" s="1">
        <f t="shared" si="4"/>
        <v>56.555634301913535</v>
      </c>
      <c r="K40" s="1">
        <f t="shared" si="4"/>
        <v>54.005854293148317</v>
      </c>
      <c r="L40" s="1">
        <f t="shared" si="4"/>
        <v>56.765676567656762</v>
      </c>
      <c r="M40" s="1">
        <f t="shared" si="4"/>
        <v>61.804821171940659</v>
      </c>
      <c r="N40" s="1">
        <f t="shared" si="4"/>
        <v>61.387890517003044</v>
      </c>
      <c r="O40" s="1">
        <f t="shared" si="4"/>
        <v>71.010145085633241</v>
      </c>
      <c r="P40" s="1">
        <f t="shared" si="4"/>
        <v>65.966386554621849</v>
      </c>
      <c r="Q40" s="1">
        <f t="shared" si="4"/>
        <v>68.372649851712794</v>
      </c>
      <c r="R40" s="1">
        <f t="shared" si="4"/>
        <v>72.996959487221631</v>
      </c>
      <c r="S40" s="1">
        <f t="shared" si="4"/>
        <v>71.544062681691074</v>
      </c>
      <c r="T40" s="1">
        <f t="shared" si="4"/>
        <v>65.047576897543706</v>
      </c>
      <c r="U40" s="1">
        <f t="shared" si="4"/>
        <v>73.042383090570581</v>
      </c>
      <c r="V40" s="1">
        <f t="shared" si="4"/>
        <v>60.931428884146008</v>
      </c>
      <c r="W40" s="1">
        <f t="shared" si="4"/>
        <v>61.149576876579836</v>
      </c>
      <c r="X40" s="1">
        <f t="shared" si="4"/>
        <v>60.987586959487103</v>
      </c>
      <c r="Y40" s="1">
        <f t="shared" si="4"/>
        <v>63.203832704644945</v>
      </c>
      <c r="Z40" s="1">
        <f t="shared" si="4"/>
        <v>63.060922079011384</v>
      </c>
      <c r="AA40" s="1">
        <f t="shared" si="4"/>
        <v>63.403788086741685</v>
      </c>
      <c r="AB40" s="1">
        <f t="shared" si="4"/>
        <v>67.984665936473164</v>
      </c>
      <c r="AC40" s="1">
        <f t="shared" si="4"/>
        <v>70.136218828957482</v>
      </c>
      <c r="AD40" s="1">
        <f t="shared" si="4"/>
        <v>68.189010749167906</v>
      </c>
      <c r="AE40" s="1">
        <f t="shared" si="4"/>
        <v>70.738372410777714</v>
      </c>
      <c r="AF40" s="1">
        <f t="shared" si="4"/>
        <v>67.518328044643823</v>
      </c>
      <c r="AG40" s="1">
        <f t="shared" si="4"/>
        <v>68.892779951300923</v>
      </c>
      <c r="AH40" s="1">
        <f t="shared" si="4"/>
        <v>68.80267046076392</v>
      </c>
      <c r="AI40" s="1">
        <f t="shared" si="4"/>
        <v>74.945295404814004</v>
      </c>
      <c r="AJ40" s="1">
        <f t="shared" si="4"/>
        <v>70.013664935774798</v>
      </c>
      <c r="AK40" s="1">
        <f t="shared" si="4"/>
        <v>75.117383783190078</v>
      </c>
      <c r="AL40" s="1">
        <f t="shared" si="4"/>
        <v>76.622877985903528</v>
      </c>
      <c r="AM40" s="1">
        <f t="shared" si="4"/>
        <v>69.638832389643227</v>
      </c>
      <c r="AN40" s="1">
        <f t="shared" si="4"/>
        <v>73.311457478807768</v>
      </c>
      <c r="AO40" s="1">
        <f t="shared" si="4"/>
        <v>69.448186742184703</v>
      </c>
      <c r="AP40" s="1">
        <f t="shared" si="4"/>
        <v>74.291879489770835</v>
      </c>
      <c r="AQ40" s="1">
        <f t="shared" si="4"/>
        <v>76.273972602739718</v>
      </c>
      <c r="AR40" s="1">
        <f t="shared" si="4"/>
        <v>45.860681198174106</v>
      </c>
      <c r="AS40" s="1">
        <f t="shared" si="4"/>
        <v>57.690124090945957</v>
      </c>
    </row>
  </sheetData>
  <mergeCells count="2">
    <mergeCell ref="A1:I1"/>
    <mergeCell ref="A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 Mareka</dc:creator>
  <cp:lastModifiedBy>Lindubuhle</cp:lastModifiedBy>
  <dcterms:created xsi:type="dcterms:W3CDTF">2021-05-17T14:14:42Z</dcterms:created>
  <dcterms:modified xsi:type="dcterms:W3CDTF">2022-02-21T11:57:23Z</dcterms:modified>
</cp:coreProperties>
</file>